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jl6hx\Desktop\銘酒アワード申請書Ver1.9b\"/>
    </mc:Choice>
  </mc:AlternateContent>
  <xr:revisionPtr revIDLastSave="0" documentId="13_ncr:1_{5ED70637-53A7-4EF1-9CFC-27EFDBDE7BBD}" xr6:coauthVersionLast="47" xr6:coauthVersionMax="47" xr10:uidLastSave="{00000000-0000-0000-0000-000000000000}"/>
  <bookViews>
    <workbookView xWindow="-120" yWindow="-120" windowWidth="29040" windowHeight="16440" xr2:uid="{6E77A9D0-4ECD-4456-B162-C05E7A02C576}"/>
  </bookViews>
  <sheets>
    <sheet name="QSOリスト" sheetId="4" r:id="rId1"/>
    <sheet name="申請書"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704" i="4" l="1"/>
  <c r="W1704" i="4" s="1"/>
  <c r="Z1705" i="4"/>
  <c r="X1705" i="4" s="1"/>
  <c r="Z1706" i="4"/>
  <c r="X1706" i="4" s="1"/>
  <c r="Z1707" i="4"/>
  <c r="X1707" i="4" s="1"/>
  <c r="Z1708" i="4"/>
  <c r="X1708" i="4" s="1"/>
  <c r="Z1709" i="4"/>
  <c r="X1709" i="4" s="1"/>
  <c r="Z1710" i="4"/>
  <c r="X1710" i="4" s="1"/>
  <c r="Z1711" i="4"/>
  <c r="X1711" i="4" s="1"/>
  <c r="Z1712" i="4"/>
  <c r="X1712" i="4" s="1"/>
  <c r="Z1713" i="4"/>
  <c r="X1713" i="4" s="1"/>
  <c r="Z1714" i="4"/>
  <c r="X1714" i="4" s="1"/>
  <c r="Z1715" i="4"/>
  <c r="X1715" i="4" s="1"/>
  <c r="Z1716" i="4"/>
  <c r="X1716" i="4" s="1"/>
  <c r="Z1717" i="4"/>
  <c r="X1717" i="4" s="1"/>
  <c r="Z1703" i="4"/>
  <c r="X1703" i="4" s="1"/>
  <c r="W1703" i="4" l="1"/>
  <c r="Y1703" i="4" s="1"/>
  <c r="N1703" i="4" s="1"/>
  <c r="W1705" i="4"/>
  <c r="Y1705" i="4" s="1"/>
  <c r="N1705" i="4" s="1"/>
  <c r="X1704" i="4"/>
  <c r="Y1704" i="4" s="1"/>
  <c r="N1704" i="4" s="1"/>
  <c r="W1717" i="4"/>
  <c r="Y1717" i="4" s="1"/>
  <c r="N1717" i="4" s="1"/>
  <c r="W1716" i="4"/>
  <c r="Y1716" i="4" s="1"/>
  <c r="N1716" i="4" s="1"/>
  <c r="W1712" i="4"/>
  <c r="Y1712" i="4" s="1"/>
  <c r="N1712" i="4" s="1"/>
  <c r="W1714" i="4"/>
  <c r="Y1714" i="4" s="1"/>
  <c r="N1714" i="4" s="1"/>
  <c r="W1710" i="4"/>
  <c r="Y1710" i="4" s="1"/>
  <c r="N1710" i="4" s="1"/>
  <c r="W1707" i="4"/>
  <c r="Y1707" i="4" s="1"/>
  <c r="N1707" i="4" s="1"/>
  <c r="W1713" i="4"/>
  <c r="Y1713" i="4" s="1"/>
  <c r="N1713" i="4" s="1"/>
  <c r="W1711" i="4"/>
  <c r="Y1711" i="4" s="1"/>
  <c r="N1711" i="4" s="1"/>
  <c r="W1709" i="4"/>
  <c r="Y1709" i="4" s="1"/>
  <c r="N1709" i="4" s="1"/>
  <c r="W1708" i="4"/>
  <c r="Y1708" i="4" s="1"/>
  <c r="N1708" i="4" s="1"/>
  <c r="W1706" i="4"/>
  <c r="W1715" i="4"/>
  <c r="Y1715" i="4" s="1"/>
  <c r="N1715" i="4" s="1"/>
  <c r="Y1706" i="4" l="1"/>
  <c r="N1706" i="4" s="1"/>
  <c r="Z1698" i="4" l="1"/>
  <c r="Z1697" i="4"/>
  <c r="Z1692" i="4"/>
  <c r="Z1691" i="4"/>
  <c r="Z1690" i="4"/>
  <c r="Z1687" i="4"/>
  <c r="Z1686" i="4"/>
  <c r="Z1685" i="4"/>
  <c r="X1685" i="4" s="1"/>
  <c r="Z1699" i="4"/>
  <c r="Z1696" i="4"/>
  <c r="Z1695" i="4"/>
  <c r="Z1694" i="4"/>
  <c r="Z1693" i="4"/>
  <c r="Z1689" i="4"/>
  <c r="Z1688" i="4"/>
  <c r="A967" i="4"/>
  <c r="Z967" i="4"/>
  <c r="AD967" i="4" s="1"/>
  <c r="Z1122" i="4"/>
  <c r="AD1122" i="4" s="1"/>
  <c r="Z1121" i="4"/>
  <c r="A1122" i="4"/>
  <c r="A1121" i="4"/>
  <c r="Z1681" i="4"/>
  <c r="AD1681" i="4" s="1"/>
  <c r="Z1680" i="4"/>
  <c r="AD1680" i="4" s="1"/>
  <c r="Z1679" i="4"/>
  <c r="AD1679" i="4" s="1"/>
  <c r="Z1678" i="4"/>
  <c r="AD1678" i="4" s="1"/>
  <c r="Z1677" i="4"/>
  <c r="AD1677" i="4" s="1"/>
  <c r="Z1676" i="4"/>
  <c r="AD1676" i="4" s="1"/>
  <c r="Z1675" i="4"/>
  <c r="AD1675" i="4" s="1"/>
  <c r="Z1674" i="4"/>
  <c r="AD1674" i="4" s="1"/>
  <c r="Z1673" i="4"/>
  <c r="AD1673" i="4" s="1"/>
  <c r="Z1672" i="4"/>
  <c r="AD1672" i="4" s="1"/>
  <c r="Z1671" i="4"/>
  <c r="AD1671" i="4" s="1"/>
  <c r="Z1670" i="4"/>
  <c r="AD1670" i="4" s="1"/>
  <c r="Z1669" i="4"/>
  <c r="AD1669" i="4" s="1"/>
  <c r="Z1668" i="4"/>
  <c r="AD1668" i="4" s="1"/>
  <c r="Z1667" i="4"/>
  <c r="AD1667" i="4" s="1"/>
  <c r="Z1666" i="4"/>
  <c r="AD1666" i="4" s="1"/>
  <c r="Z1665" i="4"/>
  <c r="AD1665" i="4" s="1"/>
  <c r="Z1664" i="4"/>
  <c r="Z1663" i="4"/>
  <c r="AD1663" i="4" s="1"/>
  <c r="Z1662" i="4"/>
  <c r="AD1662" i="4" s="1"/>
  <c r="Z1661" i="4"/>
  <c r="Z1660" i="4"/>
  <c r="AD1660" i="4" s="1"/>
  <c r="Z1659" i="4"/>
  <c r="AD1659" i="4" s="1"/>
  <c r="Z1658" i="4"/>
  <c r="AD1658" i="4" s="1"/>
  <c r="Z1657" i="4"/>
  <c r="AD1657" i="4" s="1"/>
  <c r="Z1656" i="4"/>
  <c r="AD1656" i="4" s="1"/>
  <c r="Z1655" i="4"/>
  <c r="AD1655" i="4" s="1"/>
  <c r="Z1654" i="4"/>
  <c r="AD1654" i="4" s="1"/>
  <c r="Z1653" i="4"/>
  <c r="AD1653" i="4" s="1"/>
  <c r="Z1652" i="4"/>
  <c r="Z1651" i="4"/>
  <c r="AD1651" i="4" s="1"/>
  <c r="Z1650" i="4"/>
  <c r="AD1650" i="4" s="1"/>
  <c r="Z1649" i="4"/>
  <c r="Z1648" i="4"/>
  <c r="AD1648" i="4" s="1"/>
  <c r="Z1647" i="4"/>
  <c r="AD1647" i="4" s="1"/>
  <c r="Z1646" i="4"/>
  <c r="AD1646" i="4" s="1"/>
  <c r="Z1645" i="4"/>
  <c r="AD1645" i="4" s="1"/>
  <c r="Z1644" i="4"/>
  <c r="AD1644" i="4" s="1"/>
  <c r="Z1643" i="4"/>
  <c r="AD1643" i="4" s="1"/>
  <c r="Z1642" i="4"/>
  <c r="AD1642" i="4" s="1"/>
  <c r="Z1641" i="4"/>
  <c r="AD1641" i="4" s="1"/>
  <c r="Z1640" i="4"/>
  <c r="AD1640" i="4" s="1"/>
  <c r="Z1639" i="4"/>
  <c r="AD1639" i="4" s="1"/>
  <c r="Z1638" i="4"/>
  <c r="AD1638" i="4" s="1"/>
  <c r="Z1637" i="4"/>
  <c r="AD1637" i="4" s="1"/>
  <c r="Z1636" i="4"/>
  <c r="AD1636" i="4" s="1"/>
  <c r="Z1635" i="4"/>
  <c r="AD1635" i="4" s="1"/>
  <c r="Z1634" i="4"/>
  <c r="Z1633" i="4"/>
  <c r="AD1633" i="4" s="1"/>
  <c r="Z1632" i="4"/>
  <c r="AD1632" i="4" s="1"/>
  <c r="Z1631" i="4"/>
  <c r="AD1631" i="4" s="1"/>
  <c r="Z1630" i="4"/>
  <c r="AD1630" i="4" s="1"/>
  <c r="Z1629" i="4"/>
  <c r="AD1629" i="4" s="1"/>
  <c r="Z1628" i="4"/>
  <c r="AD1628" i="4" s="1"/>
  <c r="Z1627" i="4"/>
  <c r="AD1627" i="4" s="1"/>
  <c r="Z1626" i="4"/>
  <c r="AD1626" i="4" s="1"/>
  <c r="Z1625" i="4"/>
  <c r="AD1625" i="4" s="1"/>
  <c r="Z1624" i="4"/>
  <c r="AD1624" i="4" s="1"/>
  <c r="Z1623" i="4"/>
  <c r="AD1623" i="4" s="1"/>
  <c r="Z1622" i="4"/>
  <c r="Z1621" i="4"/>
  <c r="AD1621" i="4" s="1"/>
  <c r="Z1620" i="4"/>
  <c r="AD1620" i="4" s="1"/>
  <c r="Z1619" i="4"/>
  <c r="Z1618" i="4"/>
  <c r="AD1618" i="4" s="1"/>
  <c r="Z1617" i="4"/>
  <c r="AD1617" i="4" s="1"/>
  <c r="Z1616" i="4"/>
  <c r="AD1616" i="4" s="1"/>
  <c r="Z1615" i="4"/>
  <c r="AD1615" i="4" s="1"/>
  <c r="Z1614" i="4"/>
  <c r="AD1614" i="4" s="1"/>
  <c r="Z1613" i="4"/>
  <c r="Z1612" i="4"/>
  <c r="AD1612" i="4" s="1"/>
  <c r="Z1611" i="4"/>
  <c r="AD1611" i="4" s="1"/>
  <c r="Z1610" i="4"/>
  <c r="AD1610" i="4" s="1"/>
  <c r="Z1609" i="4"/>
  <c r="AD1609" i="4" s="1"/>
  <c r="Z1608" i="4"/>
  <c r="AD1608" i="4" s="1"/>
  <c r="Z1607" i="4"/>
  <c r="Z1606" i="4"/>
  <c r="AD1606" i="4" s="1"/>
  <c r="Z1605" i="4"/>
  <c r="AD1605" i="4" s="1"/>
  <c r="Z1604" i="4"/>
  <c r="Z1603" i="4"/>
  <c r="AD1603" i="4" s="1"/>
  <c r="Z1602" i="4"/>
  <c r="AD1602" i="4" s="1"/>
  <c r="Z1601" i="4"/>
  <c r="Z1600" i="4"/>
  <c r="AD1600" i="4" s="1"/>
  <c r="Z1599" i="4"/>
  <c r="AD1599" i="4" s="1"/>
  <c r="Z1598" i="4"/>
  <c r="AD1598" i="4" s="1"/>
  <c r="Z1597" i="4"/>
  <c r="AD1597" i="4" s="1"/>
  <c r="Z1596" i="4"/>
  <c r="AD1596" i="4" s="1"/>
  <c r="Z1595" i="4"/>
  <c r="AD1595" i="4" s="1"/>
  <c r="Z1594" i="4"/>
  <c r="AD1594" i="4" s="1"/>
  <c r="Z1593" i="4"/>
  <c r="AD1593" i="4" s="1"/>
  <c r="Z1592" i="4"/>
  <c r="AD1592" i="4" s="1"/>
  <c r="Z1591" i="4"/>
  <c r="AD1591" i="4" s="1"/>
  <c r="Z1590" i="4"/>
  <c r="AD1590" i="4" s="1"/>
  <c r="Z1589" i="4"/>
  <c r="AD1589" i="4" s="1"/>
  <c r="Z1588" i="4"/>
  <c r="AD1588" i="4" s="1"/>
  <c r="Z1587" i="4"/>
  <c r="AD1587" i="4" s="1"/>
  <c r="Z1586" i="4"/>
  <c r="Z1585" i="4"/>
  <c r="AD1585" i="4" s="1"/>
  <c r="Z1584" i="4"/>
  <c r="AD1584" i="4" s="1"/>
  <c r="Z1583" i="4"/>
  <c r="AD1583" i="4" s="1"/>
  <c r="Z1582" i="4"/>
  <c r="AD1582" i="4" s="1"/>
  <c r="Z1581" i="4"/>
  <c r="AD1581" i="4" s="1"/>
  <c r="Z1580" i="4"/>
  <c r="AD1580" i="4" s="1"/>
  <c r="Z1579" i="4"/>
  <c r="AD1579" i="4" s="1"/>
  <c r="Z1578" i="4"/>
  <c r="AD1578" i="4" s="1"/>
  <c r="Z1577" i="4"/>
  <c r="Z1576" i="4"/>
  <c r="AD1576" i="4" s="1"/>
  <c r="Z1575" i="4"/>
  <c r="AD1575" i="4" s="1"/>
  <c r="Z1574" i="4"/>
  <c r="Z1573" i="4"/>
  <c r="AD1573" i="4" s="1"/>
  <c r="Z1572" i="4"/>
  <c r="AD1572" i="4" s="1"/>
  <c r="Z1571" i="4"/>
  <c r="Z1570" i="4"/>
  <c r="AD1570" i="4" s="1"/>
  <c r="Z1569" i="4"/>
  <c r="AD1569" i="4" s="1"/>
  <c r="Z1568" i="4"/>
  <c r="Z1567" i="4"/>
  <c r="AD1567" i="4" s="1"/>
  <c r="Z1566" i="4"/>
  <c r="AD1566" i="4" s="1"/>
  <c r="Z1565" i="4"/>
  <c r="AD1565" i="4" s="1"/>
  <c r="Z1564" i="4"/>
  <c r="AD1564" i="4" s="1"/>
  <c r="Z1563" i="4"/>
  <c r="AD1563" i="4" s="1"/>
  <c r="Z1562" i="4"/>
  <c r="AD1562" i="4" s="1"/>
  <c r="Z1561" i="4"/>
  <c r="AD1561" i="4" s="1"/>
  <c r="Z1560" i="4"/>
  <c r="AD1560" i="4" s="1"/>
  <c r="Z1559" i="4"/>
  <c r="AD1559" i="4" s="1"/>
  <c r="Z1558" i="4"/>
  <c r="AD1558" i="4" s="1"/>
  <c r="Z1557" i="4"/>
  <c r="AD1557" i="4" s="1"/>
  <c r="Z1556" i="4"/>
  <c r="AD1556" i="4" s="1"/>
  <c r="Z1555" i="4"/>
  <c r="AD1555" i="4" s="1"/>
  <c r="Z1554" i="4"/>
  <c r="AD1554" i="4" s="1"/>
  <c r="Z1553" i="4"/>
  <c r="AD1553" i="4" s="1"/>
  <c r="Z1552" i="4"/>
  <c r="AD1552" i="4" s="1"/>
  <c r="Z1551" i="4"/>
  <c r="AD1551" i="4" s="1"/>
  <c r="Z1550" i="4"/>
  <c r="AD1550" i="4" s="1"/>
  <c r="Z1549" i="4"/>
  <c r="AD1549" i="4" s="1"/>
  <c r="Z1548" i="4"/>
  <c r="AD1548" i="4" s="1"/>
  <c r="Z1547" i="4"/>
  <c r="AD1547" i="4" s="1"/>
  <c r="Z1546" i="4"/>
  <c r="AD1546" i="4" s="1"/>
  <c r="Z1545" i="4"/>
  <c r="AD1545" i="4" s="1"/>
  <c r="Z1544" i="4"/>
  <c r="AD1544" i="4" s="1"/>
  <c r="Z1543" i="4"/>
  <c r="AD1543" i="4" s="1"/>
  <c r="Z1542" i="4"/>
  <c r="AD1542" i="4" s="1"/>
  <c r="Z1541" i="4"/>
  <c r="Z1540" i="4"/>
  <c r="AD1540" i="4" s="1"/>
  <c r="Z1539" i="4"/>
  <c r="AD1539" i="4" s="1"/>
  <c r="Z1538" i="4"/>
  <c r="AD1538" i="4" s="1"/>
  <c r="Z1537" i="4"/>
  <c r="AD1537" i="4" s="1"/>
  <c r="Z1536" i="4"/>
  <c r="AD1536" i="4" s="1"/>
  <c r="Z1535" i="4"/>
  <c r="Z1534" i="4"/>
  <c r="AD1534" i="4" s="1"/>
  <c r="Z1533" i="4"/>
  <c r="AD1533" i="4" s="1"/>
  <c r="Z1532" i="4"/>
  <c r="Z1531" i="4"/>
  <c r="AD1531" i="4" s="1"/>
  <c r="Z1530" i="4"/>
  <c r="AD1530" i="4" s="1"/>
  <c r="Z1529" i="4"/>
  <c r="AD1529" i="4" s="1"/>
  <c r="Z1528" i="4"/>
  <c r="AD1528" i="4" s="1"/>
  <c r="Z1527" i="4"/>
  <c r="AD1527" i="4" s="1"/>
  <c r="Z1526" i="4"/>
  <c r="AD1526" i="4" s="1"/>
  <c r="Z1525" i="4"/>
  <c r="AD1525" i="4" s="1"/>
  <c r="Z1524" i="4"/>
  <c r="AD1524" i="4" s="1"/>
  <c r="Z1523" i="4"/>
  <c r="AD1523" i="4" s="1"/>
  <c r="Z1522" i="4"/>
  <c r="AD1522" i="4" s="1"/>
  <c r="Z1521" i="4"/>
  <c r="AD1521" i="4" s="1"/>
  <c r="Z1520" i="4"/>
  <c r="AD1520" i="4" s="1"/>
  <c r="Z1519" i="4"/>
  <c r="AD1519" i="4" s="1"/>
  <c r="Z1518" i="4"/>
  <c r="AD1518" i="4" s="1"/>
  <c r="Z1517" i="4"/>
  <c r="AD1517" i="4" s="1"/>
  <c r="Z1516" i="4"/>
  <c r="AD1516" i="4" s="1"/>
  <c r="Z1515" i="4"/>
  <c r="AD1515" i="4" s="1"/>
  <c r="Z1514" i="4"/>
  <c r="AD1514" i="4" s="1"/>
  <c r="Z1513" i="4"/>
  <c r="AD1513" i="4" s="1"/>
  <c r="Z1512" i="4"/>
  <c r="AD1512" i="4" s="1"/>
  <c r="Z1511" i="4"/>
  <c r="AD1511" i="4" s="1"/>
  <c r="Z1510" i="4"/>
  <c r="AD1510" i="4" s="1"/>
  <c r="Z1509" i="4"/>
  <c r="AD1509" i="4" s="1"/>
  <c r="Z1508" i="4"/>
  <c r="AD1508" i="4" s="1"/>
  <c r="Z1507" i="4"/>
  <c r="AD1507" i="4" s="1"/>
  <c r="Z1506" i="4"/>
  <c r="AD1506" i="4" s="1"/>
  <c r="Z1505" i="4"/>
  <c r="Z1504" i="4"/>
  <c r="AD1504" i="4" s="1"/>
  <c r="Z1503" i="4"/>
  <c r="AD1503" i="4" s="1"/>
  <c r="Z1502" i="4"/>
  <c r="Z1501" i="4"/>
  <c r="AD1501" i="4" s="1"/>
  <c r="Z1500" i="4"/>
  <c r="AD1500" i="4" s="1"/>
  <c r="Z1499" i="4"/>
  <c r="Z1498" i="4"/>
  <c r="AD1498" i="4" s="1"/>
  <c r="Z1497" i="4"/>
  <c r="AD1497" i="4" s="1"/>
  <c r="Z1496" i="4"/>
  <c r="Z1495" i="4"/>
  <c r="AD1495" i="4" s="1"/>
  <c r="Z1494" i="4"/>
  <c r="AD1494" i="4" s="1"/>
  <c r="Z1493" i="4"/>
  <c r="Z1492" i="4"/>
  <c r="AD1492" i="4" s="1"/>
  <c r="Z1491" i="4"/>
  <c r="AD1491" i="4" s="1"/>
  <c r="Z1490" i="4"/>
  <c r="AD1490" i="4" s="1"/>
  <c r="Z1489" i="4"/>
  <c r="AD1489" i="4" s="1"/>
  <c r="Z1488" i="4"/>
  <c r="AD1488" i="4" s="1"/>
  <c r="Z1487" i="4"/>
  <c r="AD1487" i="4" s="1"/>
  <c r="Z1486" i="4"/>
  <c r="AD1486" i="4" s="1"/>
  <c r="Z1485" i="4"/>
  <c r="AD1485" i="4" s="1"/>
  <c r="Z1484" i="4"/>
  <c r="AD1484" i="4" s="1"/>
  <c r="Z1483" i="4"/>
  <c r="AD1483" i="4" s="1"/>
  <c r="Z1482" i="4"/>
  <c r="AD1482" i="4" s="1"/>
  <c r="Z1481" i="4"/>
  <c r="Z1480" i="4"/>
  <c r="AD1480" i="4" s="1"/>
  <c r="Z1479" i="4"/>
  <c r="AD1479" i="4" s="1"/>
  <c r="Z1478" i="4"/>
  <c r="AD1478" i="4" s="1"/>
  <c r="Z1477" i="4"/>
  <c r="AD1477" i="4" s="1"/>
  <c r="Z1476" i="4"/>
  <c r="AD1476" i="4" s="1"/>
  <c r="Z1475" i="4"/>
  <c r="AD1475" i="4" s="1"/>
  <c r="Z1474" i="4"/>
  <c r="AD1474" i="4" s="1"/>
  <c r="Z1473" i="4"/>
  <c r="AD1473" i="4" s="1"/>
  <c r="Z1472" i="4"/>
  <c r="Z1471" i="4"/>
  <c r="AD1471" i="4" s="1"/>
  <c r="Z1470" i="4"/>
  <c r="AD1470" i="4" s="1"/>
  <c r="Z1469" i="4"/>
  <c r="AD1469" i="4" s="1"/>
  <c r="Z1468" i="4"/>
  <c r="AD1468" i="4" s="1"/>
  <c r="Z1467" i="4"/>
  <c r="AD1467" i="4" s="1"/>
  <c r="Z1466" i="4"/>
  <c r="Z1465" i="4"/>
  <c r="AD1465" i="4" s="1"/>
  <c r="Z1464" i="4"/>
  <c r="AD1464" i="4" s="1"/>
  <c r="Z1463" i="4"/>
  <c r="AD1463" i="4" s="1"/>
  <c r="Z1462" i="4"/>
  <c r="AD1462" i="4" s="1"/>
  <c r="Z1461" i="4"/>
  <c r="AD1461" i="4" s="1"/>
  <c r="Z1460" i="4"/>
  <c r="AD1460" i="4" s="1"/>
  <c r="Z1459" i="4"/>
  <c r="AD1459" i="4" s="1"/>
  <c r="Z1458" i="4"/>
  <c r="AD1458" i="4" s="1"/>
  <c r="Z1457" i="4"/>
  <c r="AD1457" i="4" s="1"/>
  <c r="Z1456" i="4"/>
  <c r="AD1456" i="4" s="1"/>
  <c r="Z1455" i="4"/>
  <c r="AD1455" i="4" s="1"/>
  <c r="Z1454" i="4"/>
  <c r="AD1454" i="4" s="1"/>
  <c r="Z1453" i="4"/>
  <c r="AD1453" i="4" s="1"/>
  <c r="Z1452" i="4"/>
  <c r="AD1452" i="4" s="1"/>
  <c r="Z1451" i="4"/>
  <c r="Z1450" i="4"/>
  <c r="AD1450" i="4" s="1"/>
  <c r="Z1449" i="4"/>
  <c r="Z1448" i="4"/>
  <c r="Z1447" i="4"/>
  <c r="AD1447" i="4" s="1"/>
  <c r="Z1446" i="4"/>
  <c r="AD1446" i="4" s="1"/>
  <c r="Z1445" i="4"/>
  <c r="Z1444" i="4"/>
  <c r="AD1444" i="4" s="1"/>
  <c r="Z1443" i="4"/>
  <c r="AD1443" i="4" s="1"/>
  <c r="Z1442" i="4"/>
  <c r="AD1442" i="4" s="1"/>
  <c r="Z1441" i="4"/>
  <c r="AD1441" i="4" s="1"/>
  <c r="Z1440" i="4"/>
  <c r="AD1440" i="4" s="1"/>
  <c r="Z1439" i="4"/>
  <c r="AD1439" i="4" s="1"/>
  <c r="Z1438" i="4"/>
  <c r="AD1438" i="4" s="1"/>
  <c r="Z1437" i="4"/>
  <c r="Z1436" i="4"/>
  <c r="AD1436" i="4" s="1"/>
  <c r="Z1435" i="4"/>
  <c r="AD1435" i="4" s="1"/>
  <c r="Z1434" i="4"/>
  <c r="Z1433" i="4"/>
  <c r="Z1432" i="4"/>
  <c r="AD1432" i="4" s="1"/>
  <c r="Z1431" i="4"/>
  <c r="Z1430" i="4"/>
  <c r="Z1429" i="4"/>
  <c r="AD1429" i="4" s="1"/>
  <c r="Z1428" i="4"/>
  <c r="AC1428" i="4" s="1"/>
  <c r="Z1427" i="4"/>
  <c r="AD1427" i="4" s="1"/>
  <c r="Z1426" i="4"/>
  <c r="AD1426" i="4" s="1"/>
  <c r="Z1425" i="4"/>
  <c r="AC1425" i="4" s="1"/>
  <c r="Z1424" i="4"/>
  <c r="AD1424" i="4" s="1"/>
  <c r="Z1423" i="4"/>
  <c r="Z1422" i="4"/>
  <c r="Z1421" i="4"/>
  <c r="AD1421" i="4" s="1"/>
  <c r="Z1420" i="4"/>
  <c r="Z1419" i="4"/>
  <c r="Z1418" i="4"/>
  <c r="AD1418" i="4" s="1"/>
  <c r="Z1417" i="4"/>
  <c r="AD1417" i="4" s="1"/>
  <c r="Z1416" i="4"/>
  <c r="Z1415" i="4"/>
  <c r="AD1415" i="4" s="1"/>
  <c r="Z1414" i="4"/>
  <c r="AD1414" i="4" s="1"/>
  <c r="Z1413" i="4"/>
  <c r="AC1413" i="4" s="1"/>
  <c r="Z1412" i="4"/>
  <c r="AD1412" i="4" s="1"/>
  <c r="Z1411" i="4"/>
  <c r="AD1411" i="4" s="1"/>
  <c r="Z1410" i="4"/>
  <c r="Z1409" i="4"/>
  <c r="AD1409" i="4" s="1"/>
  <c r="Z1408" i="4"/>
  <c r="AD1408" i="4" s="1"/>
  <c r="Z1407" i="4"/>
  <c r="Z1406" i="4"/>
  <c r="AD1406" i="4" s="1"/>
  <c r="Z1405" i="4"/>
  <c r="AD1405" i="4" s="1"/>
  <c r="Z1404" i="4"/>
  <c r="Z1403" i="4"/>
  <c r="AD1403" i="4" s="1"/>
  <c r="Z1402" i="4"/>
  <c r="AD1402" i="4" s="1"/>
  <c r="Z1401" i="4"/>
  <c r="AC1401" i="4" s="1"/>
  <c r="Z1400" i="4"/>
  <c r="AD1400" i="4" s="1"/>
  <c r="Z1399" i="4"/>
  <c r="Z1398" i="4"/>
  <c r="Z1397" i="4"/>
  <c r="AD1397" i="4" s="1"/>
  <c r="Z1396" i="4"/>
  <c r="AD1396" i="4" s="1"/>
  <c r="Z1395" i="4"/>
  <c r="Z1394" i="4"/>
  <c r="AD1394" i="4" s="1"/>
  <c r="Z1393" i="4"/>
  <c r="AD1393" i="4" s="1"/>
  <c r="Z1392" i="4"/>
  <c r="Z1391" i="4"/>
  <c r="AD1391" i="4" s="1"/>
  <c r="Z1390" i="4"/>
  <c r="AD1390" i="4" s="1"/>
  <c r="Z1389" i="4"/>
  <c r="AC1389" i="4" s="1"/>
  <c r="Z1388" i="4"/>
  <c r="AD1388" i="4" s="1"/>
  <c r="Z1387" i="4"/>
  <c r="AD1387" i="4" s="1"/>
  <c r="Z1386" i="4"/>
  <c r="Z1385" i="4"/>
  <c r="AD1385" i="4" s="1"/>
  <c r="Z1384" i="4"/>
  <c r="Z1383" i="4"/>
  <c r="Z1382" i="4"/>
  <c r="AD1382" i="4" s="1"/>
  <c r="Z1381" i="4"/>
  <c r="AD1381" i="4" s="1"/>
  <c r="Z1380" i="4"/>
  <c r="Z1379" i="4"/>
  <c r="AD1379" i="4" s="1"/>
  <c r="Z1378" i="4"/>
  <c r="AD1378" i="4" s="1"/>
  <c r="Z1377" i="4"/>
  <c r="AC1377" i="4" s="1"/>
  <c r="Z1376" i="4"/>
  <c r="AD1376" i="4" s="1"/>
  <c r="Z1375" i="4"/>
  <c r="AD1375" i="4" s="1"/>
  <c r="Z1374" i="4"/>
  <c r="Z1373" i="4"/>
  <c r="AD1373" i="4" s="1"/>
  <c r="Z1372" i="4"/>
  <c r="Z1371" i="4"/>
  <c r="Z1370" i="4"/>
  <c r="AD1370" i="4" s="1"/>
  <c r="Z1369" i="4"/>
  <c r="AD1369" i="4" s="1"/>
  <c r="Z1368" i="4"/>
  <c r="Z1367" i="4"/>
  <c r="AD1367" i="4" s="1"/>
  <c r="Z1366" i="4"/>
  <c r="AD1366" i="4" s="1"/>
  <c r="Z1365" i="4"/>
  <c r="AC1365" i="4" s="1"/>
  <c r="Z1364" i="4"/>
  <c r="AD1364" i="4" s="1"/>
  <c r="Z1363" i="4"/>
  <c r="AD1363" i="4" s="1"/>
  <c r="Z1362" i="4"/>
  <c r="Z1361" i="4"/>
  <c r="AD1361" i="4" s="1"/>
  <c r="Z1360" i="4"/>
  <c r="AD1360" i="4" s="1"/>
  <c r="Z1359" i="4"/>
  <c r="Z1358" i="4"/>
  <c r="AD1358" i="4" s="1"/>
  <c r="Z1357" i="4"/>
  <c r="AD1357" i="4" s="1"/>
  <c r="Z1356" i="4"/>
  <c r="Z1355" i="4"/>
  <c r="AD1355" i="4" s="1"/>
  <c r="Z1354" i="4"/>
  <c r="AD1354" i="4" s="1"/>
  <c r="Z1353" i="4"/>
  <c r="AC1353" i="4" s="1"/>
  <c r="Z1352" i="4"/>
  <c r="AD1352" i="4" s="1"/>
  <c r="Z1351" i="4"/>
  <c r="AD1351" i="4" s="1"/>
  <c r="Z1350" i="4"/>
  <c r="Z1349" i="4"/>
  <c r="AD1349" i="4" s="1"/>
  <c r="Z1348" i="4"/>
  <c r="AD1348" i="4" s="1"/>
  <c r="Z1347" i="4"/>
  <c r="Z1346" i="4"/>
  <c r="AD1346" i="4" s="1"/>
  <c r="Z1345" i="4"/>
  <c r="AD1345" i="4" s="1"/>
  <c r="Z1344" i="4"/>
  <c r="Z1343" i="4"/>
  <c r="AD1343" i="4" s="1"/>
  <c r="Z1342" i="4"/>
  <c r="AD1342" i="4" s="1"/>
  <c r="Z1341" i="4"/>
  <c r="AC1341" i="4" s="1"/>
  <c r="Z1340" i="4"/>
  <c r="AD1340" i="4" s="1"/>
  <c r="Z1339" i="4"/>
  <c r="AD1339" i="4" s="1"/>
  <c r="Z1338" i="4"/>
  <c r="Z1337" i="4"/>
  <c r="AD1337" i="4" s="1"/>
  <c r="Z1336" i="4"/>
  <c r="Z1335" i="4"/>
  <c r="Z1334" i="4"/>
  <c r="AD1334" i="4" s="1"/>
  <c r="Z1333" i="4"/>
  <c r="AD1333" i="4" s="1"/>
  <c r="Z1332" i="4"/>
  <c r="Z1331" i="4"/>
  <c r="AD1331" i="4" s="1"/>
  <c r="Z1330" i="4"/>
  <c r="AD1330" i="4" s="1"/>
  <c r="Z1329" i="4"/>
  <c r="AC1329" i="4" s="1"/>
  <c r="Z1328" i="4"/>
  <c r="AD1328" i="4" s="1"/>
  <c r="Z1327" i="4"/>
  <c r="AD1327" i="4" s="1"/>
  <c r="Z1326" i="4"/>
  <c r="Z1325" i="4"/>
  <c r="AD1325" i="4" s="1"/>
  <c r="Z1324" i="4"/>
  <c r="Z1323" i="4"/>
  <c r="AD1323" i="4" s="1"/>
  <c r="Z1322" i="4"/>
  <c r="AD1322" i="4" s="1"/>
  <c r="Z1321" i="4"/>
  <c r="AD1321" i="4" s="1"/>
  <c r="Z1320" i="4"/>
  <c r="Z1319" i="4"/>
  <c r="AD1319" i="4" s="1"/>
  <c r="Z1318" i="4"/>
  <c r="AD1318" i="4" s="1"/>
  <c r="Z1317" i="4"/>
  <c r="AD1317" i="4" s="1"/>
  <c r="Z1316" i="4"/>
  <c r="AD1316" i="4" s="1"/>
  <c r="Z1315" i="4"/>
  <c r="AD1315" i="4" s="1"/>
  <c r="Z1314" i="4"/>
  <c r="Z1313" i="4"/>
  <c r="AD1313" i="4" s="1"/>
  <c r="Z1312" i="4"/>
  <c r="Z1311" i="4"/>
  <c r="AD1311" i="4" s="1"/>
  <c r="Z1310" i="4"/>
  <c r="AD1310" i="4" s="1"/>
  <c r="Z1309" i="4"/>
  <c r="AD1309" i="4" s="1"/>
  <c r="Z1308" i="4"/>
  <c r="Z1307" i="4"/>
  <c r="AD1307" i="4" s="1"/>
  <c r="Z1306" i="4"/>
  <c r="Z1305" i="4"/>
  <c r="AD1305" i="4" s="1"/>
  <c r="Z1304" i="4"/>
  <c r="AD1304" i="4" s="1"/>
  <c r="Z1303" i="4"/>
  <c r="AD1303" i="4" s="1"/>
  <c r="Z1302" i="4"/>
  <c r="AD1302" i="4" s="1"/>
  <c r="Z1301" i="4"/>
  <c r="AD1301" i="4" s="1"/>
  <c r="Z1300" i="4"/>
  <c r="AD1300" i="4" s="1"/>
  <c r="Z1299" i="4"/>
  <c r="AD1299" i="4" s="1"/>
  <c r="Z1298" i="4"/>
  <c r="AD1298" i="4" s="1"/>
  <c r="Z1297" i="4"/>
  <c r="Z1296" i="4"/>
  <c r="Z1295" i="4"/>
  <c r="AD1295" i="4" s="1"/>
  <c r="Z1294" i="4"/>
  <c r="AD1294" i="4" s="1"/>
  <c r="Z1293" i="4"/>
  <c r="AC1293" i="4" s="1"/>
  <c r="Z1292" i="4"/>
  <c r="AD1292" i="4" s="1"/>
  <c r="Z1291" i="4"/>
  <c r="AD1291" i="4" s="1"/>
  <c r="Z1290" i="4"/>
  <c r="Z1289" i="4"/>
  <c r="AD1289" i="4" s="1"/>
  <c r="Z1288" i="4"/>
  <c r="AD1288" i="4" s="1"/>
  <c r="Z1287" i="4"/>
  <c r="AD1287" i="4" s="1"/>
  <c r="Z1286" i="4"/>
  <c r="AD1286" i="4" s="1"/>
  <c r="Z1285" i="4"/>
  <c r="AD1285" i="4" s="1"/>
  <c r="Z1284" i="4"/>
  <c r="AD1284" i="4" s="1"/>
  <c r="Z1283" i="4"/>
  <c r="AD1283" i="4" s="1"/>
  <c r="Z1282" i="4"/>
  <c r="Z1281" i="4"/>
  <c r="AD1281" i="4" s="1"/>
  <c r="Z1280" i="4"/>
  <c r="AD1280" i="4" s="1"/>
  <c r="Z1279" i="4"/>
  <c r="Z1278" i="4"/>
  <c r="Z1277" i="4"/>
  <c r="AD1277" i="4" s="1"/>
  <c r="Z1276" i="4"/>
  <c r="AD1276" i="4" s="1"/>
  <c r="Z1275" i="4"/>
  <c r="AD1275" i="4" s="1"/>
  <c r="Z1274" i="4"/>
  <c r="AD1274" i="4" s="1"/>
  <c r="Z1273" i="4"/>
  <c r="AD1273" i="4" s="1"/>
  <c r="Z1272" i="4"/>
  <c r="Z1271" i="4"/>
  <c r="AD1271" i="4" s="1"/>
  <c r="Z1270" i="4"/>
  <c r="Z1269" i="4"/>
  <c r="AD1269" i="4" s="1"/>
  <c r="Z1268" i="4"/>
  <c r="AD1268" i="4" s="1"/>
  <c r="Z1267" i="4"/>
  <c r="AD1267" i="4" s="1"/>
  <c r="Z1266" i="4"/>
  <c r="AD1266" i="4" s="1"/>
  <c r="Z1265" i="4"/>
  <c r="AD1265" i="4" s="1"/>
  <c r="Z1264" i="4"/>
  <c r="AD1264" i="4" s="1"/>
  <c r="Z1263" i="4"/>
  <c r="AD1263" i="4" s="1"/>
  <c r="Z1262" i="4"/>
  <c r="AD1262" i="4" s="1"/>
  <c r="Z1261" i="4"/>
  <c r="AD1261" i="4" s="1"/>
  <c r="Z1260" i="4"/>
  <c r="AD1260" i="4" s="1"/>
  <c r="Z1259" i="4"/>
  <c r="AD1259" i="4" s="1"/>
  <c r="Z1258" i="4"/>
  <c r="AD1258" i="4" s="1"/>
  <c r="Z1257" i="4"/>
  <c r="AD1257" i="4" s="1"/>
  <c r="Z1256" i="4"/>
  <c r="AD1256" i="4" s="1"/>
  <c r="Z1255" i="4"/>
  <c r="AD1255" i="4" s="1"/>
  <c r="Z1254" i="4"/>
  <c r="Z1253" i="4"/>
  <c r="AD1253" i="4" s="1"/>
  <c r="Z1252" i="4"/>
  <c r="AD1252" i="4" s="1"/>
  <c r="Z1251" i="4"/>
  <c r="AD1251" i="4" s="1"/>
  <c r="Z1250" i="4"/>
  <c r="AD1250" i="4" s="1"/>
  <c r="Z1249" i="4"/>
  <c r="AD1249" i="4" s="1"/>
  <c r="Z1248" i="4"/>
  <c r="AD1248" i="4" s="1"/>
  <c r="Z1247" i="4"/>
  <c r="AD1247" i="4" s="1"/>
  <c r="Z1246" i="4"/>
  <c r="AD1246" i="4" s="1"/>
  <c r="Z1245" i="4"/>
  <c r="AD1245" i="4" s="1"/>
  <c r="Z1244" i="4"/>
  <c r="AD1244" i="4" s="1"/>
  <c r="Z1243" i="4"/>
  <c r="AD1243" i="4" s="1"/>
  <c r="Z1242" i="4"/>
  <c r="AD1242" i="4" s="1"/>
  <c r="Z1241" i="4"/>
  <c r="AD1241" i="4" s="1"/>
  <c r="Z1240" i="4"/>
  <c r="AD1240" i="4" s="1"/>
  <c r="Z1239" i="4"/>
  <c r="Z1238" i="4"/>
  <c r="AD1238" i="4" s="1"/>
  <c r="Z1237" i="4"/>
  <c r="AD1237" i="4" s="1"/>
  <c r="Z1236" i="4"/>
  <c r="Z1235" i="4"/>
  <c r="Z1234" i="4"/>
  <c r="AD1234" i="4" s="1"/>
  <c r="Z1233" i="4"/>
  <c r="AD1233" i="4" s="1"/>
  <c r="Z1232" i="4"/>
  <c r="AD1232" i="4" s="1"/>
  <c r="Z1231" i="4"/>
  <c r="Z1230" i="4"/>
  <c r="AD1230" i="4" s="1"/>
  <c r="Z1229" i="4"/>
  <c r="AD1229" i="4" s="1"/>
  <c r="Z1228" i="4"/>
  <c r="AD1228" i="4" s="1"/>
  <c r="Z1227" i="4"/>
  <c r="AD1227" i="4" s="1"/>
  <c r="Z1226" i="4"/>
  <c r="AD1226" i="4" s="1"/>
  <c r="Z1225" i="4"/>
  <c r="AD1225" i="4" s="1"/>
  <c r="Z1224" i="4"/>
  <c r="AD1224" i="4" s="1"/>
  <c r="Z1223" i="4"/>
  <c r="AD1223" i="4" s="1"/>
  <c r="Z1222" i="4"/>
  <c r="AD1222" i="4" s="1"/>
  <c r="Z1221" i="4"/>
  <c r="AD1221" i="4" s="1"/>
  <c r="Z1220" i="4"/>
  <c r="AD1220" i="4" s="1"/>
  <c r="Z1219" i="4"/>
  <c r="AD1219" i="4" s="1"/>
  <c r="Z1218" i="4"/>
  <c r="AD1218" i="4" s="1"/>
  <c r="Z1217" i="4"/>
  <c r="AD1217" i="4" s="1"/>
  <c r="Z1216" i="4"/>
  <c r="Z1215" i="4"/>
  <c r="AD1215" i="4" s="1"/>
  <c r="Z1214" i="4"/>
  <c r="AD1214" i="4" s="1"/>
  <c r="Z1213" i="4"/>
  <c r="Z1212" i="4"/>
  <c r="AD1212" i="4" s="1"/>
  <c r="Z1211" i="4"/>
  <c r="AD1211" i="4" s="1"/>
  <c r="Z1210" i="4"/>
  <c r="AD1210" i="4" s="1"/>
  <c r="Z1209" i="4"/>
  <c r="AD1209" i="4" s="1"/>
  <c r="Z1208" i="4"/>
  <c r="AD1208" i="4" s="1"/>
  <c r="Z1207" i="4"/>
  <c r="AD1207" i="4" s="1"/>
  <c r="Z1206" i="4"/>
  <c r="AD1206" i="4" s="1"/>
  <c r="Z1205" i="4"/>
  <c r="AD1205" i="4" s="1"/>
  <c r="Z1204" i="4"/>
  <c r="Z1203" i="4"/>
  <c r="AD1203" i="4" s="1"/>
  <c r="Z1202" i="4"/>
  <c r="AD1202" i="4" s="1"/>
  <c r="Z1201" i="4"/>
  <c r="AD1201" i="4" s="1"/>
  <c r="Z1200" i="4"/>
  <c r="AD1200" i="4" s="1"/>
  <c r="Z1199" i="4"/>
  <c r="AD1199" i="4" s="1"/>
  <c r="Z1198" i="4"/>
  <c r="AD1198" i="4" s="1"/>
  <c r="Z1197" i="4"/>
  <c r="AD1197" i="4" s="1"/>
  <c r="Z1196" i="4"/>
  <c r="Z1195" i="4"/>
  <c r="Z1194" i="4"/>
  <c r="AD1194" i="4" s="1"/>
  <c r="Z1193" i="4"/>
  <c r="AD1193" i="4" s="1"/>
  <c r="Z1192" i="4"/>
  <c r="AD1192" i="4" s="1"/>
  <c r="Z1191" i="4"/>
  <c r="AD1191" i="4" s="1"/>
  <c r="Z1190" i="4"/>
  <c r="Z1189" i="4"/>
  <c r="AD1189" i="4" s="1"/>
  <c r="Z1188" i="4"/>
  <c r="AD1188" i="4" s="1"/>
  <c r="Z1187" i="4"/>
  <c r="AD1187" i="4" s="1"/>
  <c r="Z1186" i="4"/>
  <c r="AD1186" i="4" s="1"/>
  <c r="Z1185" i="4"/>
  <c r="AD1185" i="4" s="1"/>
  <c r="Z1184" i="4"/>
  <c r="Z1183" i="4"/>
  <c r="AD1183" i="4" s="1"/>
  <c r="Z1182" i="4"/>
  <c r="AD1182" i="4" s="1"/>
  <c r="Z1181" i="4"/>
  <c r="Z1180" i="4"/>
  <c r="AD1180" i="4" s="1"/>
  <c r="Z1179" i="4"/>
  <c r="AD1179" i="4" s="1"/>
  <c r="Z1178" i="4"/>
  <c r="AD1178" i="4" s="1"/>
  <c r="Z1177" i="4"/>
  <c r="Z1176" i="4"/>
  <c r="AD1176" i="4" s="1"/>
  <c r="Z1175" i="4"/>
  <c r="AD1175" i="4" s="1"/>
  <c r="Z1174" i="4"/>
  <c r="AD1174" i="4" s="1"/>
  <c r="Z1173" i="4"/>
  <c r="AD1173" i="4" s="1"/>
  <c r="Z1172" i="4"/>
  <c r="Z1171" i="4"/>
  <c r="AD1171" i="4" s="1"/>
  <c r="Z1170" i="4"/>
  <c r="AD1170" i="4" s="1"/>
  <c r="Z1169" i="4"/>
  <c r="AD1169" i="4" s="1"/>
  <c r="Z1168" i="4"/>
  <c r="Z1167" i="4"/>
  <c r="AD1167" i="4" s="1"/>
  <c r="Z1166" i="4"/>
  <c r="AD1166" i="4" s="1"/>
  <c r="Z1165" i="4"/>
  <c r="AD1165" i="4" s="1"/>
  <c r="Z1164" i="4"/>
  <c r="AD1164" i="4" s="1"/>
  <c r="Z1163" i="4"/>
  <c r="Z1162" i="4"/>
  <c r="AD1162" i="4" s="1"/>
  <c r="Z1161" i="4"/>
  <c r="AD1161" i="4" s="1"/>
  <c r="Z1160" i="4"/>
  <c r="AD1160" i="4" s="1"/>
  <c r="Z1159" i="4"/>
  <c r="Z1158" i="4"/>
  <c r="AD1158" i="4" s="1"/>
  <c r="Z1157" i="4"/>
  <c r="AD1157" i="4" s="1"/>
  <c r="Z1156" i="4"/>
  <c r="AD1156" i="4" s="1"/>
  <c r="Z1155" i="4"/>
  <c r="AD1155" i="4" s="1"/>
  <c r="Z1154" i="4"/>
  <c r="AD1154" i="4" s="1"/>
  <c r="Z1153" i="4"/>
  <c r="AD1153" i="4" s="1"/>
  <c r="Z1152" i="4"/>
  <c r="AD1152" i="4" s="1"/>
  <c r="Z1151" i="4"/>
  <c r="AD1151" i="4" s="1"/>
  <c r="Z1150" i="4"/>
  <c r="Z1149" i="4"/>
  <c r="AD1149" i="4" s="1"/>
  <c r="Z1148" i="4"/>
  <c r="Z1147" i="4"/>
  <c r="AD1147" i="4" s="1"/>
  <c r="Z1146" i="4"/>
  <c r="AD1146" i="4" s="1"/>
  <c r="Z1145" i="4"/>
  <c r="Z1144" i="4"/>
  <c r="AD1144" i="4" s="1"/>
  <c r="Z1143" i="4"/>
  <c r="AD1143" i="4" s="1"/>
  <c r="Z1142" i="4"/>
  <c r="AD1142" i="4" s="1"/>
  <c r="Z1141" i="4"/>
  <c r="AD1141" i="4" s="1"/>
  <c r="Z1140" i="4"/>
  <c r="AD1140" i="4" s="1"/>
  <c r="Z1139" i="4"/>
  <c r="AD1139" i="4" s="1"/>
  <c r="Z1138" i="4"/>
  <c r="AD1138" i="4" s="1"/>
  <c r="Z1137" i="4"/>
  <c r="AD1137" i="4" s="1"/>
  <c r="Z1136" i="4"/>
  <c r="AD1136" i="4" s="1"/>
  <c r="Z1135" i="4"/>
  <c r="AD1135" i="4" s="1"/>
  <c r="Z1134" i="4"/>
  <c r="AD1134" i="4" s="1"/>
  <c r="Z1133" i="4"/>
  <c r="AD1133" i="4" s="1"/>
  <c r="Z1132" i="4"/>
  <c r="AD1132" i="4" s="1"/>
  <c r="Z1131" i="4"/>
  <c r="AD1131" i="4" s="1"/>
  <c r="Z1130" i="4"/>
  <c r="AD1130" i="4" s="1"/>
  <c r="Z1129" i="4"/>
  <c r="AD1129" i="4" s="1"/>
  <c r="Z1128" i="4"/>
  <c r="AD1128" i="4" s="1"/>
  <c r="Z1127" i="4"/>
  <c r="AD1127" i="4" s="1"/>
  <c r="Z1126" i="4"/>
  <c r="AD1126" i="4" s="1"/>
  <c r="Z1125" i="4"/>
  <c r="AD1125" i="4" s="1"/>
  <c r="Z1124" i="4"/>
  <c r="AD1124" i="4" s="1"/>
  <c r="Z1123" i="4"/>
  <c r="AD1123" i="4" s="1"/>
  <c r="Z1120" i="4"/>
  <c r="AD1120" i="4" s="1"/>
  <c r="Z1119" i="4"/>
  <c r="Z1118" i="4"/>
  <c r="AD1118" i="4" s="1"/>
  <c r="Z1117" i="4"/>
  <c r="AD1117" i="4" s="1"/>
  <c r="Z1116" i="4"/>
  <c r="AD1116" i="4" s="1"/>
  <c r="Z1115" i="4"/>
  <c r="AD1115" i="4" s="1"/>
  <c r="Z1114" i="4"/>
  <c r="AD1114" i="4" s="1"/>
  <c r="Z1113" i="4"/>
  <c r="AD1113" i="4" s="1"/>
  <c r="Z1112" i="4"/>
  <c r="AD1112" i="4" s="1"/>
  <c r="Z1111" i="4"/>
  <c r="AD1111" i="4" s="1"/>
  <c r="Z1110" i="4"/>
  <c r="AD1110" i="4" s="1"/>
  <c r="Z1109" i="4"/>
  <c r="AD1109" i="4" s="1"/>
  <c r="Z1108" i="4"/>
  <c r="AD1108" i="4" s="1"/>
  <c r="Z1107" i="4"/>
  <c r="AD1107" i="4" s="1"/>
  <c r="Z1106" i="4"/>
  <c r="AD1106" i="4" s="1"/>
  <c r="Z1105" i="4"/>
  <c r="AD1105" i="4" s="1"/>
  <c r="Z1104" i="4"/>
  <c r="AD1104" i="4" s="1"/>
  <c r="Z1103" i="4"/>
  <c r="AD1103" i="4" s="1"/>
  <c r="Z1102" i="4"/>
  <c r="AD1102" i="4" s="1"/>
  <c r="Z1101" i="4"/>
  <c r="AD1101" i="4" s="1"/>
  <c r="Z1100" i="4"/>
  <c r="Z1099" i="4"/>
  <c r="AD1099" i="4" s="1"/>
  <c r="Z1098" i="4"/>
  <c r="AD1098" i="4" s="1"/>
  <c r="Z1097" i="4"/>
  <c r="AD1097" i="4" s="1"/>
  <c r="Z1096" i="4"/>
  <c r="AD1096" i="4" s="1"/>
  <c r="Z1095" i="4"/>
  <c r="AD1095" i="4" s="1"/>
  <c r="Z1094" i="4"/>
  <c r="Z1093" i="4"/>
  <c r="AD1093" i="4" s="1"/>
  <c r="Z1092" i="4"/>
  <c r="AD1092" i="4" s="1"/>
  <c r="Z1091" i="4"/>
  <c r="AD1091" i="4" s="1"/>
  <c r="Z1090" i="4"/>
  <c r="AD1090" i="4" s="1"/>
  <c r="Z1089" i="4"/>
  <c r="AD1089" i="4" s="1"/>
  <c r="Z1088" i="4"/>
  <c r="Z1087" i="4"/>
  <c r="AD1087" i="4" s="1"/>
  <c r="Z1086" i="4"/>
  <c r="AD1086" i="4" s="1"/>
  <c r="Z1085" i="4"/>
  <c r="AD1085" i="4" s="1"/>
  <c r="Z1084" i="4"/>
  <c r="AD1084" i="4" s="1"/>
  <c r="Z1083" i="4"/>
  <c r="AD1083" i="4" s="1"/>
  <c r="Z1082" i="4"/>
  <c r="Z1081" i="4"/>
  <c r="AD1081" i="4" s="1"/>
  <c r="Z1080" i="4"/>
  <c r="Z1079" i="4"/>
  <c r="Z1078" i="4"/>
  <c r="AD1078" i="4" s="1"/>
  <c r="Z1077" i="4"/>
  <c r="AD1077" i="4" s="1"/>
  <c r="Z1076" i="4"/>
  <c r="Z1075" i="4"/>
  <c r="AD1075" i="4" s="1"/>
  <c r="Z1074" i="4"/>
  <c r="AD1074" i="4" s="1"/>
  <c r="Z1073" i="4"/>
  <c r="AD1073" i="4" s="1"/>
  <c r="Z1072" i="4"/>
  <c r="AD1072" i="4" s="1"/>
  <c r="Z1071" i="4"/>
  <c r="AD1071" i="4" s="1"/>
  <c r="Z1070" i="4"/>
  <c r="AD1070" i="4" s="1"/>
  <c r="Z1069" i="4"/>
  <c r="AD1069" i="4" s="1"/>
  <c r="Z1068" i="4"/>
  <c r="Z1067" i="4"/>
  <c r="AD1067" i="4" s="1"/>
  <c r="Z1066" i="4"/>
  <c r="AD1066" i="4" s="1"/>
  <c r="Z1065" i="4"/>
  <c r="AD1065" i="4" s="1"/>
  <c r="Z1064" i="4"/>
  <c r="AC1064" i="4" s="1"/>
  <c r="Z1063" i="4"/>
  <c r="AD1063" i="4" s="1"/>
  <c r="Z1062" i="4"/>
  <c r="AD1062" i="4" s="1"/>
  <c r="Z1061" i="4"/>
  <c r="AD1061" i="4" s="1"/>
  <c r="Z1060" i="4"/>
  <c r="AD1060" i="4" s="1"/>
  <c r="Z1059" i="4"/>
  <c r="AD1059" i="4" s="1"/>
  <c r="Z1058" i="4"/>
  <c r="Z1057" i="4"/>
  <c r="AD1057" i="4" s="1"/>
  <c r="Z1056" i="4"/>
  <c r="AD1056" i="4" s="1"/>
  <c r="Z1055" i="4"/>
  <c r="AD1055" i="4" s="1"/>
  <c r="Z1054" i="4"/>
  <c r="AD1054" i="4" s="1"/>
  <c r="Z1053" i="4"/>
  <c r="AD1053" i="4" s="1"/>
  <c r="Z1052" i="4"/>
  <c r="AD1052" i="4" s="1"/>
  <c r="Z1051" i="4"/>
  <c r="AD1051" i="4" s="1"/>
  <c r="Z1050" i="4"/>
  <c r="AD1050" i="4" s="1"/>
  <c r="Z1049" i="4"/>
  <c r="AD1049" i="4" s="1"/>
  <c r="Z1048" i="4"/>
  <c r="Z1047" i="4"/>
  <c r="Z1046" i="4"/>
  <c r="AD1046" i="4" s="1"/>
  <c r="Z1045" i="4"/>
  <c r="AD1045" i="4" s="1"/>
  <c r="Z1044" i="4"/>
  <c r="AD1044" i="4" s="1"/>
  <c r="Z1043" i="4"/>
  <c r="AD1043" i="4" s="1"/>
  <c r="Z1042" i="4"/>
  <c r="Z1041" i="4"/>
  <c r="Z1040" i="4"/>
  <c r="AC1040" i="4" s="1"/>
  <c r="Z1039" i="4"/>
  <c r="AD1039" i="4" s="1"/>
  <c r="Z1038" i="4"/>
  <c r="AD1038" i="4" s="1"/>
  <c r="Z1037" i="4"/>
  <c r="AD1037" i="4" s="1"/>
  <c r="Z1036" i="4"/>
  <c r="Z1035" i="4"/>
  <c r="AD1035" i="4" s="1"/>
  <c r="Z1034" i="4"/>
  <c r="AD1034" i="4" s="1"/>
  <c r="Z1033" i="4"/>
  <c r="AD1033" i="4" s="1"/>
  <c r="Z1032" i="4"/>
  <c r="AD1032" i="4" s="1"/>
  <c r="Z1031" i="4"/>
  <c r="AD1031" i="4" s="1"/>
  <c r="Z1030" i="4"/>
  <c r="Z1029" i="4"/>
  <c r="Z1028" i="4"/>
  <c r="AD1028" i="4" s="1"/>
  <c r="Z1027" i="4"/>
  <c r="AD1027" i="4" s="1"/>
  <c r="Z1026" i="4"/>
  <c r="AD1026" i="4" s="1"/>
  <c r="Z1025" i="4"/>
  <c r="AD1025" i="4" s="1"/>
  <c r="Z1024" i="4"/>
  <c r="Z1023" i="4"/>
  <c r="AD1023" i="4" s="1"/>
  <c r="Z1022" i="4"/>
  <c r="Z1021" i="4"/>
  <c r="AD1021" i="4" s="1"/>
  <c r="Z1020" i="4"/>
  <c r="AD1020" i="4" s="1"/>
  <c r="Z1019" i="4"/>
  <c r="AD1019" i="4" s="1"/>
  <c r="Z1018" i="4"/>
  <c r="Z1017" i="4"/>
  <c r="AD1017" i="4" s="1"/>
  <c r="Z1016" i="4"/>
  <c r="AD1016" i="4" s="1"/>
  <c r="Z1015" i="4"/>
  <c r="AD1015" i="4" s="1"/>
  <c r="Z1014" i="4"/>
  <c r="AD1014" i="4" s="1"/>
  <c r="Z1013" i="4"/>
  <c r="AD1013" i="4" s="1"/>
  <c r="Z1012" i="4"/>
  <c r="Z1011" i="4"/>
  <c r="AD1011" i="4" s="1"/>
  <c r="Z1010" i="4"/>
  <c r="AD1010" i="4" s="1"/>
  <c r="Z1009" i="4"/>
  <c r="AD1009" i="4" s="1"/>
  <c r="Z1008" i="4"/>
  <c r="AD1008" i="4" s="1"/>
  <c r="Z1007" i="4"/>
  <c r="Z1006" i="4"/>
  <c r="Z1005" i="4"/>
  <c r="AD1005" i="4" s="1"/>
  <c r="Z1004" i="4"/>
  <c r="AD1004" i="4" s="1"/>
  <c r="Z1003" i="4"/>
  <c r="AD1003" i="4" s="1"/>
  <c r="Z1002" i="4"/>
  <c r="AD1002" i="4" s="1"/>
  <c r="Z1001" i="4"/>
  <c r="AD1001" i="4" s="1"/>
  <c r="Z1000" i="4"/>
  <c r="AD1000" i="4" s="1"/>
  <c r="Z999" i="4"/>
  <c r="AD999" i="4" s="1"/>
  <c r="Z998" i="4"/>
  <c r="AD998" i="4" s="1"/>
  <c r="Z997" i="4"/>
  <c r="AD997" i="4" s="1"/>
  <c r="Z996" i="4"/>
  <c r="AD996" i="4" s="1"/>
  <c r="Z995" i="4"/>
  <c r="AD995" i="4" s="1"/>
  <c r="Z994" i="4"/>
  <c r="AD994" i="4" s="1"/>
  <c r="Z993" i="4"/>
  <c r="Z992" i="4"/>
  <c r="AD992" i="4" s="1"/>
  <c r="Z991" i="4"/>
  <c r="AD991" i="4" s="1"/>
  <c r="Z990" i="4"/>
  <c r="AD990" i="4" s="1"/>
  <c r="Z989" i="4"/>
  <c r="Z988" i="4"/>
  <c r="AD988" i="4" s="1"/>
  <c r="Z987" i="4"/>
  <c r="Z986" i="4"/>
  <c r="Z985" i="4"/>
  <c r="AD985" i="4" s="1"/>
  <c r="Z984" i="4"/>
  <c r="AD984" i="4" s="1"/>
  <c r="Z983" i="4"/>
  <c r="Z982" i="4"/>
  <c r="AD982" i="4" s="1"/>
  <c r="Z981" i="4"/>
  <c r="AD981" i="4" s="1"/>
  <c r="Z980" i="4"/>
  <c r="AC980" i="4" s="1"/>
  <c r="Z979" i="4"/>
  <c r="AD979" i="4" s="1"/>
  <c r="Z978" i="4"/>
  <c r="AD978" i="4" s="1"/>
  <c r="Z977" i="4"/>
  <c r="AD977" i="4" s="1"/>
  <c r="Z976" i="4"/>
  <c r="AD976" i="4" s="1"/>
  <c r="Z975" i="4"/>
  <c r="Z974" i="4"/>
  <c r="AD974" i="4" s="1"/>
  <c r="Z973" i="4"/>
  <c r="AD973" i="4" s="1"/>
  <c r="Z972" i="4"/>
  <c r="AD972" i="4" s="1"/>
  <c r="Z971" i="4"/>
  <c r="AD971" i="4" s="1"/>
  <c r="Z970" i="4"/>
  <c r="AD970" i="4" s="1"/>
  <c r="Z969" i="4"/>
  <c r="AD969" i="4" s="1"/>
  <c r="Z968" i="4"/>
  <c r="AC968" i="4" s="1"/>
  <c r="Z966" i="4"/>
  <c r="AD966" i="4" s="1"/>
  <c r="Z965" i="4"/>
  <c r="Z964" i="4"/>
  <c r="AD964" i="4" s="1"/>
  <c r="Z963" i="4"/>
  <c r="Z962" i="4"/>
  <c r="AD962" i="4" s="1"/>
  <c r="Z961" i="4"/>
  <c r="Z960" i="4"/>
  <c r="AD960" i="4" s="1"/>
  <c r="Z959" i="4"/>
  <c r="Z958" i="4"/>
  <c r="AD958" i="4" s="1"/>
  <c r="Z957" i="4"/>
  <c r="AD957" i="4" s="1"/>
  <c r="Z956" i="4"/>
  <c r="AD956" i="4" s="1"/>
  <c r="Z955" i="4"/>
  <c r="AD955" i="4" s="1"/>
  <c r="Z954" i="4"/>
  <c r="AD954" i="4" s="1"/>
  <c r="Z953" i="4"/>
  <c r="Z952" i="4"/>
  <c r="Z951" i="4"/>
  <c r="AD951" i="4" s="1"/>
  <c r="Z950" i="4"/>
  <c r="Z949" i="4"/>
  <c r="AD949" i="4" s="1"/>
  <c r="Z948" i="4"/>
  <c r="AD948" i="4" s="1"/>
  <c r="Z947" i="4"/>
  <c r="Z946" i="4"/>
  <c r="AD946" i="4" s="1"/>
  <c r="Z945" i="4"/>
  <c r="Z944" i="4"/>
  <c r="AC944" i="4" s="1"/>
  <c r="Z943" i="4"/>
  <c r="Z942" i="4"/>
  <c r="AD942" i="4" s="1"/>
  <c r="Z941" i="4"/>
  <c r="AD941" i="4" s="1"/>
  <c r="Z940" i="4"/>
  <c r="AD940" i="4" s="1"/>
  <c r="Z939" i="4"/>
  <c r="AD939" i="4" s="1"/>
  <c r="Z938" i="4"/>
  <c r="AD938" i="4" s="1"/>
  <c r="Z937" i="4"/>
  <c r="Z936" i="4"/>
  <c r="AD936" i="4" s="1"/>
  <c r="Z935" i="4"/>
  <c r="AD935" i="4" s="1"/>
  <c r="Z934" i="4"/>
  <c r="AD934" i="4" s="1"/>
  <c r="Z933" i="4"/>
  <c r="AD933" i="4" s="1"/>
  <c r="Z932" i="4"/>
  <c r="AC932" i="4" s="1"/>
  <c r="Z931" i="4"/>
  <c r="AD931" i="4" s="1"/>
  <c r="Z930" i="4"/>
  <c r="Z929" i="4"/>
  <c r="AD929" i="4" s="1"/>
  <c r="Z928" i="4"/>
  <c r="Z927" i="4"/>
  <c r="Z926" i="4"/>
  <c r="Z925" i="4"/>
  <c r="AD925" i="4" s="1"/>
  <c r="Z924" i="4"/>
  <c r="AD924" i="4" s="1"/>
  <c r="Z923" i="4"/>
  <c r="AD923" i="4" s="1"/>
  <c r="Z922" i="4"/>
  <c r="AD922" i="4" s="1"/>
  <c r="Z921" i="4"/>
  <c r="Z920" i="4"/>
  <c r="AD920" i="4" s="1"/>
  <c r="Z919" i="4"/>
  <c r="AD919" i="4" s="1"/>
  <c r="Z918" i="4"/>
  <c r="AD918" i="4" s="1"/>
  <c r="Z917" i="4"/>
  <c r="Z916" i="4"/>
  <c r="Z915" i="4"/>
  <c r="Z914" i="4"/>
  <c r="Z913" i="4"/>
  <c r="AD913" i="4" s="1"/>
  <c r="Z912" i="4"/>
  <c r="AD912" i="4" s="1"/>
  <c r="Z911" i="4"/>
  <c r="AD911" i="4" s="1"/>
  <c r="Z910" i="4"/>
  <c r="AD910" i="4" s="1"/>
  <c r="Z909" i="4"/>
  <c r="Z908" i="4"/>
  <c r="AC908" i="4" s="1"/>
  <c r="Z907" i="4"/>
  <c r="Z906" i="4"/>
  <c r="AD906" i="4" s="1"/>
  <c r="Z905" i="4"/>
  <c r="AD905" i="4" s="1"/>
  <c r="Z904" i="4"/>
  <c r="AD904" i="4" s="1"/>
  <c r="Z903" i="4"/>
  <c r="AD903" i="4" s="1"/>
  <c r="Z902" i="4"/>
  <c r="AD902" i="4" s="1"/>
  <c r="Z901" i="4"/>
  <c r="Z900" i="4"/>
  <c r="AD900" i="4" s="1"/>
  <c r="Z899" i="4"/>
  <c r="AD899" i="4" s="1"/>
  <c r="Z898" i="4"/>
  <c r="AD898" i="4" s="1"/>
  <c r="Z897" i="4"/>
  <c r="AD897" i="4" s="1"/>
  <c r="Z896" i="4"/>
  <c r="AD896" i="4" s="1"/>
  <c r="Z895" i="4"/>
  <c r="AD895" i="4" s="1"/>
  <c r="Z894" i="4"/>
  <c r="AD894" i="4" s="1"/>
  <c r="Z893" i="4"/>
  <c r="AD893" i="4" s="1"/>
  <c r="Z892" i="4"/>
  <c r="Z891" i="4"/>
  <c r="AD891" i="4" s="1"/>
  <c r="Z890" i="4"/>
  <c r="AD890" i="4" s="1"/>
  <c r="Z889" i="4"/>
  <c r="AD889" i="4" s="1"/>
  <c r="Z888" i="4"/>
  <c r="AD888" i="4" s="1"/>
  <c r="Z887" i="4"/>
  <c r="Z886" i="4"/>
  <c r="AD886" i="4" s="1"/>
  <c r="Z885" i="4"/>
  <c r="AD885" i="4" s="1"/>
  <c r="Z884" i="4"/>
  <c r="AD884" i="4" s="1"/>
  <c r="Z883" i="4"/>
  <c r="AD883" i="4" s="1"/>
  <c r="Z882" i="4"/>
  <c r="AD882" i="4" s="1"/>
  <c r="Z881" i="4"/>
  <c r="AD881" i="4" s="1"/>
  <c r="Z880" i="4"/>
  <c r="Z879" i="4"/>
  <c r="AD879" i="4" s="1"/>
  <c r="Z878" i="4"/>
  <c r="AD878" i="4" s="1"/>
  <c r="Z877" i="4"/>
  <c r="AD877" i="4" s="1"/>
  <c r="Z876" i="4"/>
  <c r="AD876" i="4" s="1"/>
  <c r="Z875" i="4"/>
  <c r="Z874" i="4"/>
  <c r="Z873" i="4"/>
  <c r="AD873" i="4" s="1"/>
  <c r="Z872" i="4"/>
  <c r="AC872" i="4" s="1"/>
  <c r="Z871" i="4"/>
  <c r="AD871" i="4" s="1"/>
  <c r="Z870" i="4"/>
  <c r="AD870" i="4" s="1"/>
  <c r="Z869" i="4"/>
  <c r="AD869" i="4" s="1"/>
  <c r="Z868" i="4"/>
  <c r="AD868" i="4" s="1"/>
  <c r="Z867" i="4"/>
  <c r="AD867" i="4" s="1"/>
  <c r="Z866" i="4"/>
  <c r="AD866" i="4" s="1"/>
  <c r="Z865" i="4"/>
  <c r="AD865" i="4" s="1"/>
  <c r="Z864" i="4"/>
  <c r="AD864" i="4" s="1"/>
  <c r="Z863" i="4"/>
  <c r="Z862" i="4"/>
  <c r="AD862" i="4" s="1"/>
  <c r="Z861" i="4"/>
  <c r="AD861" i="4" s="1"/>
  <c r="Z860" i="4"/>
  <c r="AD860" i="4" s="1"/>
  <c r="Z859" i="4"/>
  <c r="AD859" i="4" s="1"/>
  <c r="Z858" i="4"/>
  <c r="AD858" i="4" s="1"/>
  <c r="Z857" i="4"/>
  <c r="AD857" i="4" s="1"/>
  <c r="Z856" i="4"/>
  <c r="Z855" i="4"/>
  <c r="AD855" i="4" s="1"/>
  <c r="Z854" i="4"/>
  <c r="AD854" i="4" s="1"/>
  <c r="Z853" i="4"/>
  <c r="AD853" i="4" s="1"/>
  <c r="Z852" i="4"/>
  <c r="AD852" i="4" s="1"/>
  <c r="Z851" i="4"/>
  <c r="AD851" i="4" s="1"/>
  <c r="Z850" i="4"/>
  <c r="Z849" i="4"/>
  <c r="AD849" i="4" s="1"/>
  <c r="Z848" i="4"/>
  <c r="AC848" i="4" s="1"/>
  <c r="Z847" i="4"/>
  <c r="AD847" i="4" s="1"/>
  <c r="Z846" i="4"/>
  <c r="AD846" i="4" s="1"/>
  <c r="Z845" i="4"/>
  <c r="AD845" i="4" s="1"/>
  <c r="Z844" i="4"/>
  <c r="Z843" i="4"/>
  <c r="AD843" i="4" s="1"/>
  <c r="Z842" i="4"/>
  <c r="AD842" i="4" s="1"/>
  <c r="Z841" i="4"/>
  <c r="AD841" i="4" s="1"/>
  <c r="Z840" i="4"/>
  <c r="AD840" i="4" s="1"/>
  <c r="Z839" i="4"/>
  <c r="AD839" i="4" s="1"/>
  <c r="Z838" i="4"/>
  <c r="AD838" i="4" s="1"/>
  <c r="Z837" i="4"/>
  <c r="AD837" i="4" s="1"/>
  <c r="Z836" i="4"/>
  <c r="AD836" i="4" s="1"/>
  <c r="Z835" i="4"/>
  <c r="Z834" i="4"/>
  <c r="AD834" i="4" s="1"/>
  <c r="Z833" i="4"/>
  <c r="AD833" i="4" s="1"/>
  <c r="Z832" i="4"/>
  <c r="AD832" i="4" s="1"/>
  <c r="Z831" i="4"/>
  <c r="AD831" i="4" s="1"/>
  <c r="Z830" i="4"/>
  <c r="Z829" i="4"/>
  <c r="AD829" i="4" s="1"/>
  <c r="Z828" i="4"/>
  <c r="AD828" i="4" s="1"/>
  <c r="Z827" i="4"/>
  <c r="AD827" i="4" s="1"/>
  <c r="Z826" i="4"/>
  <c r="Z825" i="4"/>
  <c r="AD825" i="4" s="1"/>
  <c r="Z824" i="4"/>
  <c r="AD824" i="4" s="1"/>
  <c r="Z823" i="4"/>
  <c r="AD823" i="4" s="1"/>
  <c r="Z822" i="4"/>
  <c r="AD822" i="4" s="1"/>
  <c r="Z821" i="4"/>
  <c r="AD821" i="4" s="1"/>
  <c r="Z820" i="4"/>
  <c r="AD820" i="4" s="1"/>
  <c r="Z819" i="4"/>
  <c r="AD819" i="4" s="1"/>
  <c r="Z818" i="4"/>
  <c r="Z817" i="4"/>
  <c r="Z816" i="4"/>
  <c r="AD816" i="4" s="1"/>
  <c r="Z815" i="4"/>
  <c r="AD815" i="4" s="1"/>
  <c r="Z814" i="4"/>
  <c r="AD814" i="4" s="1"/>
  <c r="Z813" i="4"/>
  <c r="AD813" i="4" s="1"/>
  <c r="Z812" i="4"/>
  <c r="AC812" i="4" s="1"/>
  <c r="Z811" i="4"/>
  <c r="Z810" i="4"/>
  <c r="AD810" i="4" s="1"/>
  <c r="Z809" i="4"/>
  <c r="AD809" i="4" s="1"/>
  <c r="Z808" i="4"/>
  <c r="Z807" i="4"/>
  <c r="AD807" i="4" s="1"/>
  <c r="Z806" i="4"/>
  <c r="Z805" i="4"/>
  <c r="AD805" i="4" s="1"/>
  <c r="Z804" i="4"/>
  <c r="AD804" i="4" s="1"/>
  <c r="Z803" i="4"/>
  <c r="AD803" i="4" s="1"/>
  <c r="Z802" i="4"/>
  <c r="AD802" i="4" s="1"/>
  <c r="Z801" i="4"/>
  <c r="AD801" i="4" s="1"/>
  <c r="Z800" i="4"/>
  <c r="AC800" i="4" s="1"/>
  <c r="Z799" i="4"/>
  <c r="AD799" i="4" s="1"/>
  <c r="Z798" i="4"/>
  <c r="AD798" i="4" s="1"/>
  <c r="Z797" i="4"/>
  <c r="AD797" i="4" s="1"/>
  <c r="Z796" i="4"/>
  <c r="AD796" i="4" s="1"/>
  <c r="Z795" i="4"/>
  <c r="AD795" i="4" s="1"/>
  <c r="Z794" i="4"/>
  <c r="AD794" i="4" s="1"/>
  <c r="Z793" i="4"/>
  <c r="Z792" i="4"/>
  <c r="AD792" i="4" s="1"/>
  <c r="Z791" i="4"/>
  <c r="AD791" i="4" s="1"/>
  <c r="Z790" i="4"/>
  <c r="AD790" i="4" s="1"/>
  <c r="Z789" i="4"/>
  <c r="AD789" i="4" s="1"/>
  <c r="Z788" i="4"/>
  <c r="AC788" i="4" s="1"/>
  <c r="Z787" i="4"/>
  <c r="AD787" i="4" s="1"/>
  <c r="Z786" i="4"/>
  <c r="AD786" i="4" s="1"/>
  <c r="Z785" i="4"/>
  <c r="AD785" i="4" s="1"/>
  <c r="Z784" i="4"/>
  <c r="Z783" i="4"/>
  <c r="AD783" i="4" s="1"/>
  <c r="Z782" i="4"/>
  <c r="AD782" i="4" s="1"/>
  <c r="Z781" i="4"/>
  <c r="AD781" i="4" s="1"/>
  <c r="Z780" i="4"/>
  <c r="AD780" i="4" s="1"/>
  <c r="Z779" i="4"/>
  <c r="AD779" i="4" s="1"/>
  <c r="Z778" i="4"/>
  <c r="AD778" i="4" s="1"/>
  <c r="Z777" i="4"/>
  <c r="AD777" i="4" s="1"/>
  <c r="Z776" i="4"/>
  <c r="AD776" i="4" s="1"/>
  <c r="Z775" i="4"/>
  <c r="Z774" i="4"/>
  <c r="AD774" i="4" s="1"/>
  <c r="Z773" i="4"/>
  <c r="Z772" i="4"/>
  <c r="AD772" i="4" s="1"/>
  <c r="Z771" i="4"/>
  <c r="AD771" i="4" s="1"/>
  <c r="Z770" i="4"/>
  <c r="AD770" i="4" s="1"/>
  <c r="Z769" i="4"/>
  <c r="AD769" i="4" s="1"/>
  <c r="Z768" i="4"/>
  <c r="AD768" i="4" s="1"/>
  <c r="Z767" i="4"/>
  <c r="AD767" i="4" s="1"/>
  <c r="Z766" i="4"/>
  <c r="AD766" i="4" s="1"/>
  <c r="Z765" i="4"/>
  <c r="AD765" i="4" s="1"/>
  <c r="Z764" i="4"/>
  <c r="AC764" i="4" s="1"/>
  <c r="Z763" i="4"/>
  <c r="AD763" i="4" s="1"/>
  <c r="Z762" i="4"/>
  <c r="AD762" i="4" s="1"/>
  <c r="Z761" i="4"/>
  <c r="AD761" i="4" s="1"/>
  <c r="Z760" i="4"/>
  <c r="Z759" i="4"/>
  <c r="AD759" i="4" s="1"/>
  <c r="Z758" i="4"/>
  <c r="AD758" i="4" s="1"/>
  <c r="Z757" i="4"/>
  <c r="AD757" i="4" s="1"/>
  <c r="Z756" i="4"/>
  <c r="AD756" i="4" s="1"/>
  <c r="Z755" i="4"/>
  <c r="Z754" i="4"/>
  <c r="Z753" i="4"/>
  <c r="AD753" i="4" s="1"/>
  <c r="Z752" i="4"/>
  <c r="AC752" i="4" s="1"/>
  <c r="Z751" i="4"/>
  <c r="AD751" i="4" s="1"/>
  <c r="Z750" i="4"/>
  <c r="AD750" i="4" s="1"/>
  <c r="Z749" i="4"/>
  <c r="AD749" i="4" s="1"/>
  <c r="Z748" i="4"/>
  <c r="AD748" i="4" s="1"/>
  <c r="Z747" i="4"/>
  <c r="AD747" i="4" s="1"/>
  <c r="Z746" i="4"/>
  <c r="Z745" i="4"/>
  <c r="AD745" i="4" s="1"/>
  <c r="Z744" i="4"/>
  <c r="AD744" i="4" s="1"/>
  <c r="Z743" i="4"/>
  <c r="AD743" i="4" s="1"/>
  <c r="Z742" i="4"/>
  <c r="AD742" i="4" s="1"/>
  <c r="Z741" i="4"/>
  <c r="AD741" i="4" s="1"/>
  <c r="Z740" i="4"/>
  <c r="AD740" i="4" s="1"/>
  <c r="Z739" i="4"/>
  <c r="Z738" i="4"/>
  <c r="AD738" i="4" s="1"/>
  <c r="Z737" i="4"/>
  <c r="AD737" i="4" s="1"/>
  <c r="Z736" i="4"/>
  <c r="AD736" i="4" s="1"/>
  <c r="Z735" i="4"/>
  <c r="AD735" i="4" s="1"/>
  <c r="Z734" i="4"/>
  <c r="AD734" i="4" s="1"/>
  <c r="Z733" i="4"/>
  <c r="Z732" i="4"/>
  <c r="AD732" i="4" s="1"/>
  <c r="Z731" i="4"/>
  <c r="Z730" i="4"/>
  <c r="AD730" i="4" s="1"/>
  <c r="Z729" i="4"/>
  <c r="AD729" i="4" s="1"/>
  <c r="Z728" i="4"/>
  <c r="AD728" i="4" s="1"/>
  <c r="Z727" i="4"/>
  <c r="AD727" i="4" s="1"/>
  <c r="Z726" i="4"/>
  <c r="AD726" i="4" s="1"/>
  <c r="Z725" i="4"/>
  <c r="AD725" i="4" s="1"/>
  <c r="Z724" i="4"/>
  <c r="Z723" i="4"/>
  <c r="AD723" i="4" s="1"/>
  <c r="Z722" i="4"/>
  <c r="AD722" i="4" s="1"/>
  <c r="Z721" i="4"/>
  <c r="Z720" i="4"/>
  <c r="AD720" i="4" s="1"/>
  <c r="Z719" i="4"/>
  <c r="Z718" i="4"/>
  <c r="Z717" i="4"/>
  <c r="AD717" i="4" s="1"/>
  <c r="Z716" i="4"/>
  <c r="AD716" i="4" s="1"/>
  <c r="Z715" i="4"/>
  <c r="Z714" i="4"/>
  <c r="AD714" i="4" s="1"/>
  <c r="Z713" i="4"/>
  <c r="AD713" i="4" s="1"/>
  <c r="Z712" i="4"/>
  <c r="AD712" i="4" s="1"/>
  <c r="Z711" i="4"/>
  <c r="AD711" i="4" s="1"/>
  <c r="Z710" i="4"/>
  <c r="AD710" i="4" s="1"/>
  <c r="Z709" i="4"/>
  <c r="AD709" i="4" s="1"/>
  <c r="Z708" i="4"/>
  <c r="AD708" i="4" s="1"/>
  <c r="Z707" i="4"/>
  <c r="AD707" i="4" s="1"/>
  <c r="Z706" i="4"/>
  <c r="Z705" i="4"/>
  <c r="AD705" i="4" s="1"/>
  <c r="Z704" i="4"/>
  <c r="AD704" i="4" s="1"/>
  <c r="Z703" i="4"/>
  <c r="AD703" i="4" s="1"/>
  <c r="Z702" i="4"/>
  <c r="AD702" i="4" s="1"/>
  <c r="Z701" i="4"/>
  <c r="Z700" i="4"/>
  <c r="AD700" i="4" s="1"/>
  <c r="Z699" i="4"/>
  <c r="AD699" i="4" s="1"/>
  <c r="Z698" i="4"/>
  <c r="AD698" i="4" s="1"/>
  <c r="Z697" i="4"/>
  <c r="Z696" i="4"/>
  <c r="AD696" i="4" s="1"/>
  <c r="Z695" i="4"/>
  <c r="Z694" i="4"/>
  <c r="AD694" i="4" s="1"/>
  <c r="Z693" i="4"/>
  <c r="AD693" i="4" s="1"/>
  <c r="Z692" i="4"/>
  <c r="AD692" i="4" s="1"/>
  <c r="Z691" i="4"/>
  <c r="AD691" i="4" s="1"/>
  <c r="Z690" i="4"/>
  <c r="AD690" i="4" s="1"/>
  <c r="Z689" i="4"/>
  <c r="Z688" i="4"/>
  <c r="AD688" i="4" s="1"/>
  <c r="Z687" i="4"/>
  <c r="AD687" i="4" s="1"/>
  <c r="Z686" i="4"/>
  <c r="Z685" i="4"/>
  <c r="Z684" i="4"/>
  <c r="AD684" i="4" s="1"/>
  <c r="Z683" i="4"/>
  <c r="Z682" i="4"/>
  <c r="AD682" i="4" s="1"/>
  <c r="Z681" i="4"/>
  <c r="AD681" i="4" s="1"/>
  <c r="Z680" i="4"/>
  <c r="AD680" i="4" s="1"/>
  <c r="Z679" i="4"/>
  <c r="AD679" i="4" s="1"/>
  <c r="Z678" i="4"/>
  <c r="AD678" i="4" s="1"/>
  <c r="Z677" i="4"/>
  <c r="Z676" i="4"/>
  <c r="AD676" i="4" s="1"/>
  <c r="Z675" i="4"/>
  <c r="AD675" i="4" s="1"/>
  <c r="Z674" i="4"/>
  <c r="AD674" i="4" s="1"/>
  <c r="Z673" i="4"/>
  <c r="AD673" i="4" s="1"/>
  <c r="Z672" i="4"/>
  <c r="AD672" i="4" s="1"/>
  <c r="Z671" i="4"/>
  <c r="AD671" i="4" s="1"/>
  <c r="Z670" i="4"/>
  <c r="AD670" i="4" s="1"/>
  <c r="Z669" i="4"/>
  <c r="AD669" i="4" s="1"/>
  <c r="Z668" i="4"/>
  <c r="AC668" i="4" s="1"/>
  <c r="Z667" i="4"/>
  <c r="Z666" i="4"/>
  <c r="AD666" i="4" s="1"/>
  <c r="Z665" i="4"/>
  <c r="AD665" i="4" s="1"/>
  <c r="Z664" i="4"/>
  <c r="AD664" i="4" s="1"/>
  <c r="Z663" i="4"/>
  <c r="AD663" i="4" s="1"/>
  <c r="Z662" i="4"/>
  <c r="Z661" i="4"/>
  <c r="Z660" i="4"/>
  <c r="AD660" i="4" s="1"/>
  <c r="Z659" i="4"/>
  <c r="Z658" i="4"/>
  <c r="AD658" i="4" s="1"/>
  <c r="Z657" i="4"/>
  <c r="AD657" i="4" s="1"/>
  <c r="Z656" i="4"/>
  <c r="AC656" i="4" s="1"/>
  <c r="Z655" i="4"/>
  <c r="AC655" i="4" s="1"/>
  <c r="Z654" i="4"/>
  <c r="AD654" i="4" s="1"/>
  <c r="Z653" i="4"/>
  <c r="AC653" i="4" s="1"/>
  <c r="Z652" i="4"/>
  <c r="AD652" i="4" s="1"/>
  <c r="Z651" i="4"/>
  <c r="AD651" i="4" s="1"/>
  <c r="Z650" i="4"/>
  <c r="AD650" i="4" s="1"/>
  <c r="Z649" i="4"/>
  <c r="AD649" i="4" s="1"/>
  <c r="Z648" i="4"/>
  <c r="AD648" i="4" s="1"/>
  <c r="Z647" i="4"/>
  <c r="AD647" i="4" s="1"/>
  <c r="Z646" i="4"/>
  <c r="AD646" i="4" s="1"/>
  <c r="Z645" i="4"/>
  <c r="AD645" i="4" s="1"/>
  <c r="Z644" i="4"/>
  <c r="AD644" i="4" s="1"/>
  <c r="Z643" i="4"/>
  <c r="AD643" i="4" s="1"/>
  <c r="Z642" i="4"/>
  <c r="AD642" i="4" s="1"/>
  <c r="Z641" i="4"/>
  <c r="AC641" i="4" s="1"/>
  <c r="Z640" i="4"/>
  <c r="AD640" i="4" s="1"/>
  <c r="Z639" i="4"/>
  <c r="AD639" i="4" s="1"/>
  <c r="Z638" i="4"/>
  <c r="AD638" i="4" s="1"/>
  <c r="Z637" i="4"/>
  <c r="AC637" i="4" s="1"/>
  <c r="Z636" i="4"/>
  <c r="AD636" i="4" s="1"/>
  <c r="Z635" i="4"/>
  <c r="AD635" i="4" s="1"/>
  <c r="Z634" i="4"/>
  <c r="AC634" i="4" s="1"/>
  <c r="Z633" i="4"/>
  <c r="AD633" i="4" s="1"/>
  <c r="Z632" i="4"/>
  <c r="AC632" i="4" s="1"/>
  <c r="Z631" i="4"/>
  <c r="AD631" i="4" s="1"/>
  <c r="Z630" i="4"/>
  <c r="AD630" i="4" s="1"/>
  <c r="Z629" i="4"/>
  <c r="AC629" i="4" s="1"/>
  <c r="Z628" i="4"/>
  <c r="AD628" i="4" s="1"/>
  <c r="Z627" i="4"/>
  <c r="AD627" i="4" s="1"/>
  <c r="Z626" i="4"/>
  <c r="AC626" i="4" s="1"/>
  <c r="Z625" i="4"/>
  <c r="AC625" i="4" s="1"/>
  <c r="Z624" i="4"/>
  <c r="AD624" i="4" s="1"/>
  <c r="Z623" i="4"/>
  <c r="AD623" i="4" s="1"/>
  <c r="Z622" i="4"/>
  <c r="AD622" i="4" s="1"/>
  <c r="Z621" i="4"/>
  <c r="AD621" i="4" s="1"/>
  <c r="Z620" i="4"/>
  <c r="AD620" i="4" s="1"/>
  <c r="Z619" i="4"/>
  <c r="AD619" i="4" s="1"/>
  <c r="Z618" i="4"/>
  <c r="AD618" i="4" s="1"/>
  <c r="Z617" i="4"/>
  <c r="AC617" i="4" s="1"/>
  <c r="Z616" i="4"/>
  <c r="AD616" i="4" s="1"/>
  <c r="Z615" i="4"/>
  <c r="AD615" i="4" s="1"/>
  <c r="Z614" i="4"/>
  <c r="AD614" i="4" s="1"/>
  <c r="Z613" i="4"/>
  <c r="AD613" i="4" s="1"/>
  <c r="Z612" i="4"/>
  <c r="AD612" i="4" s="1"/>
  <c r="Z611" i="4"/>
  <c r="AC611" i="4" s="1"/>
  <c r="Z610" i="4"/>
  <c r="AD610" i="4" s="1"/>
  <c r="Z609" i="4"/>
  <c r="AD609" i="4" s="1"/>
  <c r="Z608" i="4"/>
  <c r="AD608" i="4" s="1"/>
  <c r="Z607" i="4"/>
  <c r="AD607" i="4" s="1"/>
  <c r="Z606" i="4"/>
  <c r="AD606" i="4" s="1"/>
  <c r="Z605" i="4"/>
  <c r="AC605" i="4" s="1"/>
  <c r="Z604" i="4"/>
  <c r="AD604" i="4" s="1"/>
  <c r="Z603" i="4"/>
  <c r="AD603" i="4" s="1"/>
  <c r="Z602" i="4"/>
  <c r="AD602" i="4" s="1"/>
  <c r="Z601" i="4"/>
  <c r="AC601" i="4" s="1"/>
  <c r="Z600" i="4"/>
  <c r="AD600" i="4" s="1"/>
  <c r="Z599" i="4"/>
  <c r="AD599" i="4" s="1"/>
  <c r="Z598" i="4"/>
  <c r="AD598" i="4" s="1"/>
  <c r="Z597" i="4"/>
  <c r="AD597" i="4" s="1"/>
  <c r="Z596" i="4"/>
  <c r="AD596" i="4" s="1"/>
  <c r="Z595" i="4"/>
  <c r="AD595" i="4" s="1"/>
  <c r="Z594" i="4"/>
  <c r="AD594" i="4" s="1"/>
  <c r="Z593" i="4"/>
  <c r="AD593" i="4" s="1"/>
  <c r="Z592" i="4"/>
  <c r="AD592" i="4" s="1"/>
  <c r="Z591" i="4"/>
  <c r="AD591" i="4" s="1"/>
  <c r="Z590" i="4"/>
  <c r="AC590" i="4" s="1"/>
  <c r="Z589" i="4"/>
  <c r="AD589" i="4" s="1"/>
  <c r="Z588" i="4"/>
  <c r="AD588" i="4" s="1"/>
  <c r="Z587" i="4"/>
  <c r="AD587" i="4" s="1"/>
  <c r="Z586" i="4"/>
  <c r="AD586" i="4" s="1"/>
  <c r="Z585" i="4"/>
  <c r="AD585" i="4" s="1"/>
  <c r="Z584" i="4"/>
  <c r="AD584" i="4" s="1"/>
  <c r="Z583" i="4"/>
  <c r="AC583" i="4" s="1"/>
  <c r="Z582" i="4"/>
  <c r="AD582" i="4" s="1"/>
  <c r="Z581" i="4"/>
  <c r="AD581" i="4" s="1"/>
  <c r="Z580" i="4"/>
  <c r="AC580" i="4" s="1"/>
  <c r="Z579" i="4"/>
  <c r="AD579" i="4" s="1"/>
  <c r="Z578" i="4"/>
  <c r="AC578" i="4" s="1"/>
  <c r="Z577" i="4"/>
  <c r="AC577" i="4" s="1"/>
  <c r="Z576" i="4"/>
  <c r="AD576" i="4" s="1"/>
  <c r="Z575" i="4"/>
  <c r="AC575" i="4" s="1"/>
  <c r="Z574" i="4"/>
  <c r="AD574" i="4" s="1"/>
  <c r="Z573" i="4"/>
  <c r="AD573" i="4" s="1"/>
  <c r="Z572" i="4"/>
  <c r="AD572" i="4" s="1"/>
  <c r="Z571" i="4"/>
  <c r="AD571" i="4" s="1"/>
  <c r="Z570" i="4"/>
  <c r="AD570" i="4" s="1"/>
  <c r="Z569" i="4"/>
  <c r="AD569" i="4" s="1"/>
  <c r="Z568" i="4"/>
  <c r="AD568" i="4" s="1"/>
  <c r="Z567" i="4"/>
  <c r="AD567" i="4" s="1"/>
  <c r="Z566" i="4"/>
  <c r="AC566" i="4" s="1"/>
  <c r="Z565" i="4"/>
  <c r="AC565" i="4" s="1"/>
  <c r="Z564" i="4"/>
  <c r="AD564" i="4" s="1"/>
  <c r="Z563" i="4"/>
  <c r="AD563" i="4" s="1"/>
  <c r="Z562" i="4"/>
  <c r="AD562" i="4" s="1"/>
  <c r="Z561" i="4"/>
  <c r="AD561" i="4" s="1"/>
  <c r="Z560" i="4"/>
  <c r="AC560" i="4" s="1"/>
  <c r="Z559" i="4"/>
  <c r="AD559" i="4" s="1"/>
  <c r="Z558" i="4"/>
  <c r="AD558" i="4" s="1"/>
  <c r="Z557" i="4"/>
  <c r="AC557" i="4" s="1"/>
  <c r="Z556" i="4"/>
  <c r="AD556" i="4" s="1"/>
  <c r="Z555" i="4"/>
  <c r="AD555" i="4" s="1"/>
  <c r="Z554" i="4"/>
  <c r="AD554" i="4" s="1"/>
  <c r="Z553" i="4"/>
  <c r="AC553" i="4" s="1"/>
  <c r="Z552" i="4"/>
  <c r="AD552" i="4" s="1"/>
  <c r="Z551" i="4"/>
  <c r="AD551" i="4" s="1"/>
  <c r="Z550" i="4"/>
  <c r="AD550" i="4" s="1"/>
  <c r="Z549" i="4"/>
  <c r="AD549" i="4" s="1"/>
  <c r="Z548" i="4"/>
  <c r="AC548" i="4" s="1"/>
  <c r="Z547" i="4"/>
  <c r="AC547" i="4" s="1"/>
  <c r="Z546" i="4"/>
  <c r="AD546" i="4" s="1"/>
  <c r="Z545" i="4"/>
  <c r="AD545" i="4" s="1"/>
  <c r="Z544" i="4"/>
  <c r="AC544" i="4" s="1"/>
  <c r="Z543" i="4"/>
  <c r="AD543" i="4" s="1"/>
  <c r="Z542" i="4"/>
  <c r="AC542" i="4" s="1"/>
  <c r="Z541" i="4"/>
  <c r="AD541" i="4" s="1"/>
  <c r="Z540" i="4"/>
  <c r="AD540" i="4" s="1"/>
  <c r="Z539" i="4"/>
  <c r="AD539" i="4" s="1"/>
  <c r="Z538" i="4"/>
  <c r="AD538" i="4" s="1"/>
  <c r="Z537" i="4"/>
  <c r="AD537" i="4" s="1"/>
  <c r="Z536" i="4"/>
  <c r="AD536" i="4" s="1"/>
  <c r="Z535" i="4"/>
  <c r="AD535" i="4" s="1"/>
  <c r="Z534" i="4"/>
  <c r="AD534" i="4" s="1"/>
  <c r="Z533" i="4"/>
  <c r="AD533" i="4" s="1"/>
  <c r="Z532" i="4"/>
  <c r="AD532" i="4" s="1"/>
  <c r="Z531" i="4"/>
  <c r="AD531" i="4" s="1"/>
  <c r="Z530" i="4"/>
  <c r="AD530" i="4" s="1"/>
  <c r="Z529" i="4"/>
  <c r="AC529" i="4" s="1"/>
  <c r="Z528" i="4"/>
  <c r="AD528" i="4" s="1"/>
  <c r="Z527" i="4"/>
  <c r="AD527" i="4" s="1"/>
  <c r="Z526" i="4"/>
  <c r="AD526" i="4" s="1"/>
  <c r="Z525" i="4"/>
  <c r="AD525" i="4" s="1"/>
  <c r="Z524" i="4"/>
  <c r="AC524" i="4" s="1"/>
  <c r="Z523" i="4"/>
  <c r="AD523" i="4" s="1"/>
  <c r="Z522" i="4"/>
  <c r="AD522" i="4" s="1"/>
  <c r="Z521" i="4"/>
  <c r="AD521" i="4" s="1"/>
  <c r="Z520" i="4"/>
  <c r="AC520" i="4" s="1"/>
  <c r="Z519" i="4"/>
  <c r="AD519" i="4" s="1"/>
  <c r="Z518" i="4"/>
  <c r="AD518" i="4" s="1"/>
  <c r="Z517" i="4"/>
  <c r="AD517" i="4" s="1"/>
  <c r="Z516" i="4"/>
  <c r="AD516" i="4" s="1"/>
  <c r="Z515" i="4"/>
  <c r="AD515" i="4" s="1"/>
  <c r="Z514" i="4"/>
  <c r="AD514" i="4" s="1"/>
  <c r="Z513" i="4"/>
  <c r="AD513" i="4" s="1"/>
  <c r="Z512" i="4"/>
  <c r="AC512" i="4" s="1"/>
  <c r="Z511" i="4"/>
  <c r="AC511" i="4" s="1"/>
  <c r="Z510" i="4"/>
  <c r="AD510" i="4" s="1"/>
  <c r="Z509" i="4"/>
  <c r="AD509" i="4" s="1"/>
  <c r="Z508" i="4"/>
  <c r="AD508" i="4" s="1"/>
  <c r="Z507" i="4"/>
  <c r="AD507" i="4" s="1"/>
  <c r="Z506" i="4"/>
  <c r="AC506" i="4" s="1"/>
  <c r="Z505" i="4"/>
  <c r="AC505" i="4" s="1"/>
  <c r="Z504" i="4"/>
  <c r="AD504" i="4" s="1"/>
  <c r="Z503" i="4"/>
  <c r="Z502" i="4"/>
  <c r="AD502" i="4" s="1"/>
  <c r="Z501" i="4"/>
  <c r="AD501" i="4" s="1"/>
  <c r="Z500" i="4"/>
  <c r="AD500" i="4" s="1"/>
  <c r="Z499" i="4"/>
  <c r="AC499" i="4" s="1"/>
  <c r="Z498" i="4"/>
  <c r="AD498" i="4" s="1"/>
  <c r="Z497" i="4"/>
  <c r="AC497" i="4" s="1"/>
  <c r="Z496" i="4"/>
  <c r="AD496" i="4" s="1"/>
  <c r="Z495" i="4"/>
  <c r="AD495" i="4" s="1"/>
  <c r="Z494" i="4"/>
  <c r="AD494" i="4" s="1"/>
  <c r="Z493" i="4"/>
  <c r="AC493" i="4" s="1"/>
  <c r="Z492" i="4"/>
  <c r="AD492" i="4" s="1"/>
  <c r="Z491" i="4"/>
  <c r="AD491" i="4" s="1"/>
  <c r="Z490" i="4"/>
  <c r="AD490" i="4" s="1"/>
  <c r="Z489" i="4"/>
  <c r="AD489" i="4" s="1"/>
  <c r="Z488" i="4"/>
  <c r="AD488" i="4" s="1"/>
  <c r="Z487" i="4"/>
  <c r="AD487" i="4" s="1"/>
  <c r="Z486" i="4"/>
  <c r="AD486" i="4" s="1"/>
  <c r="Z485" i="4"/>
  <c r="AC485" i="4" s="1"/>
  <c r="Z484" i="4"/>
  <c r="AD484" i="4" s="1"/>
  <c r="Z483" i="4"/>
  <c r="AD483" i="4" s="1"/>
  <c r="Z482" i="4"/>
  <c r="AC482" i="4" s="1"/>
  <c r="Z481" i="4"/>
  <c r="AD481" i="4" s="1"/>
  <c r="Z480" i="4"/>
  <c r="AD480" i="4" s="1"/>
  <c r="Z479" i="4"/>
  <c r="AD479" i="4" s="1"/>
  <c r="Z478" i="4"/>
  <c r="AD478" i="4" s="1"/>
  <c r="Z477" i="4"/>
  <c r="AD477" i="4" s="1"/>
  <c r="Z476" i="4"/>
  <c r="AC476" i="4" s="1"/>
  <c r="Z475" i="4"/>
  <c r="AD475" i="4" s="1"/>
  <c r="Z474" i="4"/>
  <c r="AD474" i="4" s="1"/>
  <c r="Z473" i="4"/>
  <c r="AD473" i="4" s="1"/>
  <c r="Z472" i="4"/>
  <c r="AD472" i="4" s="1"/>
  <c r="Z471" i="4"/>
  <c r="AD471" i="4" s="1"/>
  <c r="Z470" i="4"/>
  <c r="AC470" i="4" s="1"/>
  <c r="Z469" i="4"/>
  <c r="AD469" i="4" s="1"/>
  <c r="Z468" i="4"/>
  <c r="AD468" i="4" s="1"/>
  <c r="Z467" i="4"/>
  <c r="AD467" i="4" s="1"/>
  <c r="Z466" i="4"/>
  <c r="AD466" i="4" s="1"/>
  <c r="Z465" i="4"/>
  <c r="AD465" i="4" s="1"/>
  <c r="Z464" i="4"/>
  <c r="AD464" i="4" s="1"/>
  <c r="Z463" i="4"/>
  <c r="AC463" i="4" s="1"/>
  <c r="Z462" i="4"/>
  <c r="AD462" i="4" s="1"/>
  <c r="Z461" i="4"/>
  <c r="AC461" i="4" s="1"/>
  <c r="Z460" i="4"/>
  <c r="AD460" i="4" s="1"/>
  <c r="Z459" i="4"/>
  <c r="AD459" i="4" s="1"/>
  <c r="Z458" i="4"/>
  <c r="AD458" i="4" s="1"/>
  <c r="Z457" i="4"/>
  <c r="AC457" i="4" s="1"/>
  <c r="Z456" i="4"/>
  <c r="AD456" i="4" s="1"/>
  <c r="Z455" i="4"/>
  <c r="AD455" i="4" s="1"/>
  <c r="Z454" i="4"/>
  <c r="AD454" i="4" s="1"/>
  <c r="Z453" i="4"/>
  <c r="AD453" i="4" s="1"/>
  <c r="Z452" i="4"/>
  <c r="AC452" i="4" s="1"/>
  <c r="Z451" i="4"/>
  <c r="AD451" i="4" s="1"/>
  <c r="Z450" i="4"/>
  <c r="AD450" i="4" s="1"/>
  <c r="Z449" i="4"/>
  <c r="AD449" i="4" s="1"/>
  <c r="Z448" i="4"/>
  <c r="AC448" i="4" s="1"/>
  <c r="Z447" i="4"/>
  <c r="AD447" i="4" s="1"/>
  <c r="Z446" i="4"/>
  <c r="AD446" i="4" s="1"/>
  <c r="Z445" i="4"/>
  <c r="AD445" i="4" s="1"/>
  <c r="Z444" i="4"/>
  <c r="AD444" i="4" s="1"/>
  <c r="Z443" i="4"/>
  <c r="AD443" i="4" s="1"/>
  <c r="Z442" i="4"/>
  <c r="AD442" i="4" s="1"/>
  <c r="Z441" i="4"/>
  <c r="AD441" i="4" s="1"/>
  <c r="Z440" i="4"/>
  <c r="AD440" i="4" s="1"/>
  <c r="Z439" i="4"/>
  <c r="AD439" i="4" s="1"/>
  <c r="Z438" i="4"/>
  <c r="AD438" i="4" s="1"/>
  <c r="Z437" i="4"/>
  <c r="AD437" i="4" s="1"/>
  <c r="Z436" i="4"/>
  <c r="AD436" i="4" s="1"/>
  <c r="Z435" i="4"/>
  <c r="AD435" i="4" s="1"/>
  <c r="Z434" i="4"/>
  <c r="AD434" i="4" s="1"/>
  <c r="Z433" i="4"/>
  <c r="AD433" i="4" s="1"/>
  <c r="Z432" i="4"/>
  <c r="AD432" i="4" s="1"/>
  <c r="Z431" i="4"/>
  <c r="AD431" i="4" s="1"/>
  <c r="Z430" i="4"/>
  <c r="AD430" i="4" s="1"/>
  <c r="Z429" i="4"/>
  <c r="AD429" i="4" s="1"/>
  <c r="Z428" i="4"/>
  <c r="AD428" i="4" s="1"/>
  <c r="Z427" i="4"/>
  <c r="AC427" i="4" s="1"/>
  <c r="Z426" i="4"/>
  <c r="AD426" i="4" s="1"/>
  <c r="Z425" i="4"/>
  <c r="AC425" i="4" s="1"/>
  <c r="Z424" i="4"/>
  <c r="AD424" i="4" s="1"/>
  <c r="Z423" i="4"/>
  <c r="AD423" i="4" s="1"/>
  <c r="Z422" i="4"/>
  <c r="AC422" i="4" s="1"/>
  <c r="Z421" i="4"/>
  <c r="AD421" i="4" s="1"/>
  <c r="Z420" i="4"/>
  <c r="AD420" i="4" s="1"/>
  <c r="Z419" i="4"/>
  <c r="AD419" i="4" s="1"/>
  <c r="Z418" i="4"/>
  <c r="AD418" i="4" s="1"/>
  <c r="Z417" i="4"/>
  <c r="AD417" i="4" s="1"/>
  <c r="Z416" i="4"/>
  <c r="AC416" i="4" s="1"/>
  <c r="Z415" i="4"/>
  <c r="AD415" i="4" s="1"/>
  <c r="Z414" i="4"/>
  <c r="AD414" i="4" s="1"/>
  <c r="Z413" i="4"/>
  <c r="AD413" i="4" s="1"/>
  <c r="Z412" i="4"/>
  <c r="AD412" i="4" s="1"/>
  <c r="Z411" i="4"/>
  <c r="AD411" i="4" s="1"/>
  <c r="Z410" i="4"/>
  <c r="AD410" i="4" s="1"/>
  <c r="Z409" i="4"/>
  <c r="AD409" i="4" s="1"/>
  <c r="Z408" i="4"/>
  <c r="AD408" i="4" s="1"/>
  <c r="Z407" i="4"/>
  <c r="AD407" i="4" s="1"/>
  <c r="Z406" i="4"/>
  <c r="AD406" i="4" s="1"/>
  <c r="Z405" i="4"/>
  <c r="AD405" i="4" s="1"/>
  <c r="Z404" i="4"/>
  <c r="AD404" i="4" s="1"/>
  <c r="Z403" i="4"/>
  <c r="AD403" i="4" s="1"/>
  <c r="Z402" i="4"/>
  <c r="AD402" i="4" s="1"/>
  <c r="Z401" i="4"/>
  <c r="AD401" i="4" s="1"/>
  <c r="Z400" i="4"/>
  <c r="AD400" i="4" s="1"/>
  <c r="Z399" i="4"/>
  <c r="AD399" i="4" s="1"/>
  <c r="Z398" i="4"/>
  <c r="AD398" i="4" s="1"/>
  <c r="Z397" i="4"/>
  <c r="AD397" i="4" s="1"/>
  <c r="Z396" i="4"/>
  <c r="AD396" i="4" s="1"/>
  <c r="Z395" i="4"/>
  <c r="AC395" i="4" s="1"/>
  <c r="Z394" i="4"/>
  <c r="AD394" i="4" s="1"/>
  <c r="Z393" i="4"/>
  <c r="AD393" i="4" s="1"/>
  <c r="Z392" i="4"/>
  <c r="AD392" i="4" s="1"/>
  <c r="Z391" i="4"/>
  <c r="AD391" i="4" s="1"/>
  <c r="Z390" i="4"/>
  <c r="AD390" i="4" s="1"/>
  <c r="Z389" i="4"/>
  <c r="AC389" i="4" s="1"/>
  <c r="Z388" i="4"/>
  <c r="AD388" i="4" s="1"/>
  <c r="Z387" i="4"/>
  <c r="AD387" i="4" s="1"/>
  <c r="Z386" i="4"/>
  <c r="AD386" i="4" s="1"/>
  <c r="Z385" i="4"/>
  <c r="AC385" i="4" s="1"/>
  <c r="Z384" i="4"/>
  <c r="AD384" i="4" s="1"/>
  <c r="Z383" i="4"/>
  <c r="AD383" i="4" s="1"/>
  <c r="Z382" i="4"/>
  <c r="AC382" i="4" s="1"/>
  <c r="Z381" i="4"/>
  <c r="AD381" i="4" s="1"/>
  <c r="Z380" i="4"/>
  <c r="AC380" i="4" s="1"/>
  <c r="Z379" i="4"/>
  <c r="AC379" i="4" s="1"/>
  <c r="Z378" i="4"/>
  <c r="AD378" i="4" s="1"/>
  <c r="Z377" i="4"/>
  <c r="AD377" i="4" s="1"/>
  <c r="Z376" i="4"/>
  <c r="AC376" i="4" s="1"/>
  <c r="Z375" i="4"/>
  <c r="AD375" i="4" s="1"/>
  <c r="Z374" i="4"/>
  <c r="AD374" i="4" s="1"/>
  <c r="Z373" i="4"/>
  <c r="AD373" i="4" s="1"/>
  <c r="Z372" i="4"/>
  <c r="AD372" i="4" s="1"/>
  <c r="Z371" i="4"/>
  <c r="AC371" i="4" s="1"/>
  <c r="Z370" i="4"/>
  <c r="AD370" i="4" s="1"/>
  <c r="Z369" i="4"/>
  <c r="AD369" i="4" s="1"/>
  <c r="Z368" i="4"/>
  <c r="AC368" i="4" s="1"/>
  <c r="Z367" i="4"/>
  <c r="AD367" i="4" s="1"/>
  <c r="Z366" i="4"/>
  <c r="AD366" i="4" s="1"/>
  <c r="Z365" i="4"/>
  <c r="AC365" i="4" s="1"/>
  <c r="Z364" i="4"/>
  <c r="AD364" i="4" s="1"/>
  <c r="Z363" i="4"/>
  <c r="AD363" i="4" s="1"/>
  <c r="Z362" i="4"/>
  <c r="AD362" i="4" s="1"/>
  <c r="Z361" i="4"/>
  <c r="AD361" i="4" s="1"/>
  <c r="Z360" i="4"/>
  <c r="AD360" i="4" s="1"/>
  <c r="Z359" i="4"/>
  <c r="AC359" i="4" s="1"/>
  <c r="Z358" i="4"/>
  <c r="AD358" i="4" s="1"/>
  <c r="Z357" i="4"/>
  <c r="AD357" i="4" s="1"/>
  <c r="Z356" i="4"/>
  <c r="AC356" i="4" s="1"/>
  <c r="Z355" i="4"/>
  <c r="AD355" i="4" s="1"/>
  <c r="Z354" i="4"/>
  <c r="AD354" i="4" s="1"/>
  <c r="Z353" i="4"/>
  <c r="AC353" i="4" s="1"/>
  <c r="Z352" i="4"/>
  <c r="AD352" i="4" s="1"/>
  <c r="Z351" i="4"/>
  <c r="AC351" i="4" s="1"/>
  <c r="Z350" i="4"/>
  <c r="AC350" i="4" s="1"/>
  <c r="Z349" i="4"/>
  <c r="AD349" i="4" s="1"/>
  <c r="Z348" i="4"/>
  <c r="AC348" i="4" s="1"/>
  <c r="Z347" i="4"/>
  <c r="AC347" i="4" s="1"/>
  <c r="Z346" i="4"/>
  <c r="AC346" i="4" s="1"/>
  <c r="Z345" i="4"/>
  <c r="AD345" i="4" s="1"/>
  <c r="Z344" i="4"/>
  <c r="AD344" i="4" s="1"/>
  <c r="Z343" i="4"/>
  <c r="AD343" i="4" s="1"/>
  <c r="Z342" i="4"/>
  <c r="AD342" i="4" s="1"/>
  <c r="Z341" i="4"/>
  <c r="AC341" i="4" s="1"/>
  <c r="Z340" i="4"/>
  <c r="AD340" i="4" s="1"/>
  <c r="Z339" i="4"/>
  <c r="AD339" i="4" s="1"/>
  <c r="Z338" i="4"/>
  <c r="AC338" i="4" s="1"/>
  <c r="Z337" i="4"/>
  <c r="AC337" i="4" s="1"/>
  <c r="Z336" i="4"/>
  <c r="AD336" i="4" s="1"/>
  <c r="Z335" i="4"/>
  <c r="AD335" i="4" s="1"/>
  <c r="Z334" i="4"/>
  <c r="AD334" i="4" s="1"/>
  <c r="Z333" i="4"/>
  <c r="AD333" i="4" s="1"/>
  <c r="Z332" i="4"/>
  <c r="AD332" i="4" s="1"/>
  <c r="Z331" i="4"/>
  <c r="AD331" i="4" s="1"/>
  <c r="Z330" i="4"/>
  <c r="AD330" i="4" s="1"/>
  <c r="Z329" i="4"/>
  <c r="AC329" i="4" s="1"/>
  <c r="Z328" i="4"/>
  <c r="AD328" i="4" s="1"/>
  <c r="Z327" i="4"/>
  <c r="AD327" i="4" s="1"/>
  <c r="Z326" i="4"/>
  <c r="AC326" i="4" s="1"/>
  <c r="Z325" i="4"/>
  <c r="AC325" i="4" s="1"/>
  <c r="Z324" i="4"/>
  <c r="AD324" i="4" s="1"/>
  <c r="Z323" i="4"/>
  <c r="AD323" i="4" s="1"/>
  <c r="Z322" i="4"/>
  <c r="AD322" i="4" s="1"/>
  <c r="Z321" i="4"/>
  <c r="AD321" i="4" s="1"/>
  <c r="Z320" i="4"/>
  <c r="AD320" i="4" s="1"/>
  <c r="Z319" i="4"/>
  <c r="AD319" i="4" s="1"/>
  <c r="Z318" i="4"/>
  <c r="AD318" i="4" s="1"/>
  <c r="Z317" i="4"/>
  <c r="AC317" i="4" s="1"/>
  <c r="Z316" i="4"/>
  <c r="AD316" i="4" s="1"/>
  <c r="Z315" i="4"/>
  <c r="AD315" i="4" s="1"/>
  <c r="Z314" i="4"/>
  <c r="AC314" i="4" s="1"/>
  <c r="Z313" i="4"/>
  <c r="AD313" i="4" s="1"/>
  <c r="Z312" i="4"/>
  <c r="AD312" i="4" s="1"/>
  <c r="Z311" i="4"/>
  <c r="AD311" i="4" s="1"/>
  <c r="Z310" i="4"/>
  <c r="AD310" i="4" s="1"/>
  <c r="Z309" i="4"/>
  <c r="AD309" i="4" s="1"/>
  <c r="Z308" i="4"/>
  <c r="AD308" i="4" s="1"/>
  <c r="Z307" i="4"/>
  <c r="AD307" i="4" s="1"/>
  <c r="Z306" i="4"/>
  <c r="AD306" i="4" s="1"/>
  <c r="Z305" i="4"/>
  <c r="AC305" i="4" s="1"/>
  <c r="Z304" i="4"/>
  <c r="AD304" i="4" s="1"/>
  <c r="Z303" i="4"/>
  <c r="AD303" i="4" s="1"/>
  <c r="Z302" i="4"/>
  <c r="AC302" i="4" s="1"/>
  <c r="Z301" i="4"/>
  <c r="AD301" i="4" s="1"/>
  <c r="Z300" i="4"/>
  <c r="AD300" i="4" s="1"/>
  <c r="Z299" i="4"/>
  <c r="AD299" i="4" s="1"/>
  <c r="Z298" i="4"/>
  <c r="AD298" i="4" s="1"/>
  <c r="Z297" i="4"/>
  <c r="AD297" i="4" s="1"/>
  <c r="Z296" i="4"/>
  <c r="AD296" i="4" s="1"/>
  <c r="Z295" i="4"/>
  <c r="AD295" i="4" s="1"/>
  <c r="Z294" i="4"/>
  <c r="AD294" i="4" s="1"/>
  <c r="Z293" i="4"/>
  <c r="AC293" i="4" s="1"/>
  <c r="Z292" i="4"/>
  <c r="AD292" i="4" s="1"/>
  <c r="Z291" i="4"/>
  <c r="AD291" i="4" s="1"/>
  <c r="Z290" i="4"/>
  <c r="AC290" i="4" s="1"/>
  <c r="Z289" i="4"/>
  <c r="AD289" i="4" s="1"/>
  <c r="Z288" i="4"/>
  <c r="AD288" i="4" s="1"/>
  <c r="Z287" i="4"/>
  <c r="AD287" i="4" s="1"/>
  <c r="Z286" i="4"/>
  <c r="AD286" i="4" s="1"/>
  <c r="Z285" i="4"/>
  <c r="AD285" i="4" s="1"/>
  <c r="Z284" i="4"/>
  <c r="AD284" i="4" s="1"/>
  <c r="Z283" i="4"/>
  <c r="AD283" i="4" s="1"/>
  <c r="Z282" i="4"/>
  <c r="AD282" i="4" s="1"/>
  <c r="Z281" i="4"/>
  <c r="AC281" i="4" s="1"/>
  <c r="Z280" i="4"/>
  <c r="AC280" i="4" s="1"/>
  <c r="Z279" i="4"/>
  <c r="AD279" i="4" s="1"/>
  <c r="Z278" i="4"/>
  <c r="AC278" i="4" s="1"/>
  <c r="Z277" i="4"/>
  <c r="AD277" i="4" s="1"/>
  <c r="Z276" i="4"/>
  <c r="AD276" i="4" s="1"/>
  <c r="Z275" i="4"/>
  <c r="AC275" i="4" s="1"/>
  <c r="Z274" i="4"/>
  <c r="AD274" i="4" s="1"/>
  <c r="Z273" i="4"/>
  <c r="AD273" i="4" s="1"/>
  <c r="Z272" i="4"/>
  <c r="AC272" i="4" s="1"/>
  <c r="Z271" i="4"/>
  <c r="AD271" i="4" s="1"/>
  <c r="Z270" i="4"/>
  <c r="AD270" i="4" s="1"/>
  <c r="Z269" i="4"/>
  <c r="AC269" i="4" s="1"/>
  <c r="Z268" i="4"/>
  <c r="AC268" i="4" s="1"/>
  <c r="Z267" i="4"/>
  <c r="AD267" i="4" s="1"/>
  <c r="Z266" i="4"/>
  <c r="AD266" i="4" s="1"/>
  <c r="Z265" i="4"/>
  <c r="AD265" i="4" s="1"/>
  <c r="Z264" i="4"/>
  <c r="AD264" i="4" s="1"/>
  <c r="Z263" i="4"/>
  <c r="AC263" i="4" s="1"/>
  <c r="Z262" i="4"/>
  <c r="AD262" i="4" s="1"/>
  <c r="Z261" i="4"/>
  <c r="AD261" i="4" s="1"/>
  <c r="Z260" i="4"/>
  <c r="AC260" i="4" s="1"/>
  <c r="Z259" i="4"/>
  <c r="AD259" i="4" s="1"/>
  <c r="Z258" i="4"/>
  <c r="AD258" i="4" s="1"/>
  <c r="Z257" i="4"/>
  <c r="AC257" i="4" s="1"/>
  <c r="Z256" i="4"/>
  <c r="AD256" i="4" s="1"/>
  <c r="Z255" i="4"/>
  <c r="AD255" i="4" s="1"/>
  <c r="Z254" i="4"/>
  <c r="AC254" i="4" s="1"/>
  <c r="Z253" i="4"/>
  <c r="AD253" i="4" s="1"/>
  <c r="Z252" i="4"/>
  <c r="AD252" i="4" s="1"/>
  <c r="Z251" i="4"/>
  <c r="AC251" i="4" s="1"/>
  <c r="Z250" i="4"/>
  <c r="AC250" i="4" s="1"/>
  <c r="Z249" i="4"/>
  <c r="AD249" i="4" s="1"/>
  <c r="Z248" i="4"/>
  <c r="AD248" i="4" s="1"/>
  <c r="Z247" i="4"/>
  <c r="AD247" i="4" s="1"/>
  <c r="Z246" i="4"/>
  <c r="AD246" i="4" s="1"/>
  <c r="Z245" i="4"/>
  <c r="AC245" i="4" s="1"/>
  <c r="Z244" i="4"/>
  <c r="AC244" i="4" s="1"/>
  <c r="Z243" i="4"/>
  <c r="AD243" i="4" s="1"/>
  <c r="Z242" i="4"/>
  <c r="AC242" i="4" s="1"/>
  <c r="Z241" i="4"/>
  <c r="AD241" i="4" s="1"/>
  <c r="Z240" i="4"/>
  <c r="AD240" i="4" s="1"/>
  <c r="Z239" i="4"/>
  <c r="AC239" i="4" s="1"/>
  <c r="Z238" i="4"/>
  <c r="AD238" i="4" s="1"/>
  <c r="Z237" i="4"/>
  <c r="AD237" i="4" s="1"/>
  <c r="Z236" i="4"/>
  <c r="AC236" i="4" s="1"/>
  <c r="Z235" i="4"/>
  <c r="AD235" i="4" s="1"/>
  <c r="Z234" i="4"/>
  <c r="AD234" i="4" s="1"/>
  <c r="Z233" i="4"/>
  <c r="AC233" i="4" s="1"/>
  <c r="Z232" i="4"/>
  <c r="AC232" i="4" s="1"/>
  <c r="Z231" i="4"/>
  <c r="AD231" i="4" s="1"/>
  <c r="Z230" i="4"/>
  <c r="AD230" i="4" s="1"/>
  <c r="Z229" i="4"/>
  <c r="AD229" i="4" s="1"/>
  <c r="Z228" i="4"/>
  <c r="AD228" i="4" s="1"/>
  <c r="Z227" i="4"/>
  <c r="AC227" i="4" s="1"/>
  <c r="Z226" i="4"/>
  <c r="AD226" i="4" s="1"/>
  <c r="Z225" i="4"/>
  <c r="AD225" i="4" s="1"/>
  <c r="Z224" i="4"/>
  <c r="AC224" i="4" s="1"/>
  <c r="Z223" i="4"/>
  <c r="AD223" i="4" s="1"/>
  <c r="Z222" i="4"/>
  <c r="AD222" i="4" s="1"/>
  <c r="Z221" i="4"/>
  <c r="AD221" i="4" s="1"/>
  <c r="Z220" i="4"/>
  <c r="AD220" i="4" s="1"/>
  <c r="Z219" i="4"/>
  <c r="AD219" i="4" s="1"/>
  <c r="Z218" i="4"/>
  <c r="AC218" i="4" s="1"/>
  <c r="Z217" i="4"/>
  <c r="AD217" i="4" s="1"/>
  <c r="Z216" i="4"/>
  <c r="AC216" i="4" s="1"/>
  <c r="Z215" i="4"/>
  <c r="AC215" i="4" s="1"/>
  <c r="Z214" i="4"/>
  <c r="AD214" i="4" s="1"/>
  <c r="Z213" i="4"/>
  <c r="AD213" i="4" s="1"/>
  <c r="Z212" i="4"/>
  <c r="AC212" i="4" s="1"/>
  <c r="Z211" i="4"/>
  <c r="AD211" i="4" s="1"/>
  <c r="Z210" i="4"/>
  <c r="AD210" i="4" s="1"/>
  <c r="Z209" i="4"/>
  <c r="AC209" i="4" s="1"/>
  <c r="Z208" i="4"/>
  <c r="AD208" i="4" s="1"/>
  <c r="Z207" i="4"/>
  <c r="AD207" i="4" s="1"/>
  <c r="Z206" i="4"/>
  <c r="AC206" i="4" s="1"/>
  <c r="Z205" i="4"/>
  <c r="AD205" i="4" s="1"/>
  <c r="Z204" i="4"/>
  <c r="AC204" i="4" s="1"/>
  <c r="Z203" i="4"/>
  <c r="AC203" i="4" s="1"/>
  <c r="Z202" i="4"/>
  <c r="AD202" i="4" s="1"/>
  <c r="Z201" i="4"/>
  <c r="AD201" i="4" s="1"/>
  <c r="Z200" i="4"/>
  <c r="AC200" i="4" s="1"/>
  <c r="Z199" i="4"/>
  <c r="AD199" i="4" s="1"/>
  <c r="Z198" i="4"/>
  <c r="AC198" i="4" s="1"/>
  <c r="Z197" i="4"/>
  <c r="AC197" i="4" s="1"/>
  <c r="Z196" i="4"/>
  <c r="AD196" i="4" s="1"/>
  <c r="Z195" i="4"/>
  <c r="AD195" i="4" s="1"/>
  <c r="Z194" i="4"/>
  <c r="AC194" i="4" s="1"/>
  <c r="Z193" i="4"/>
  <c r="AD193" i="4" s="1"/>
  <c r="Z192" i="4"/>
  <c r="AC192" i="4" s="1"/>
  <c r="Z191" i="4"/>
  <c r="AC191" i="4" s="1"/>
  <c r="Z190" i="4"/>
  <c r="AD190" i="4" s="1"/>
  <c r="Z189" i="4"/>
  <c r="AD189" i="4" s="1"/>
  <c r="Z188" i="4"/>
  <c r="AC188" i="4" s="1"/>
  <c r="Z187" i="4"/>
  <c r="AD187" i="4" s="1"/>
  <c r="Z186" i="4"/>
  <c r="AC186" i="4" s="1"/>
  <c r="Z185" i="4"/>
  <c r="AC185" i="4" s="1"/>
  <c r="Z184" i="4"/>
  <c r="AD184" i="4" s="1"/>
  <c r="Z183" i="4"/>
  <c r="AD183" i="4" s="1"/>
  <c r="Z182" i="4"/>
  <c r="AC182" i="4" s="1"/>
  <c r="Z181" i="4"/>
  <c r="AD181" i="4" s="1"/>
  <c r="Z180" i="4"/>
  <c r="AC180" i="4" s="1"/>
  <c r="Z179" i="4"/>
  <c r="AC179" i="4" s="1"/>
  <c r="Z178" i="4"/>
  <c r="AD178" i="4" s="1"/>
  <c r="Z177" i="4"/>
  <c r="AD177" i="4" s="1"/>
  <c r="Z176" i="4"/>
  <c r="AC176" i="4" s="1"/>
  <c r="Z175" i="4"/>
  <c r="AD175" i="4" s="1"/>
  <c r="Z174" i="4"/>
  <c r="AC174" i="4" s="1"/>
  <c r="Z173" i="4"/>
  <c r="AC173" i="4" s="1"/>
  <c r="Z172" i="4"/>
  <c r="AD172" i="4" s="1"/>
  <c r="Z171" i="4"/>
  <c r="AD171" i="4" s="1"/>
  <c r="Z170" i="4"/>
  <c r="AC170" i="4" s="1"/>
  <c r="Z169" i="4"/>
  <c r="AD169" i="4" s="1"/>
  <c r="Z168" i="4"/>
  <c r="AC168" i="4" s="1"/>
  <c r="Z167" i="4"/>
  <c r="AC167" i="4" s="1"/>
  <c r="Z166" i="4"/>
  <c r="AD166" i="4" s="1"/>
  <c r="Z165" i="4"/>
  <c r="AD165" i="4" s="1"/>
  <c r="Z164" i="4"/>
  <c r="AC164" i="4" s="1"/>
  <c r="Z163" i="4"/>
  <c r="AD163" i="4" s="1"/>
  <c r="Z162" i="4"/>
  <c r="AD162" i="4" s="1"/>
  <c r="Z161" i="4"/>
  <c r="AC161" i="4" s="1"/>
  <c r="Z160" i="4"/>
  <c r="AD160" i="4" s="1"/>
  <c r="Z159" i="4"/>
  <c r="AD159" i="4" s="1"/>
  <c r="Z158" i="4"/>
  <c r="AC158" i="4" s="1"/>
  <c r="Z157" i="4"/>
  <c r="AD157" i="4" s="1"/>
  <c r="Z156" i="4"/>
  <c r="AC156" i="4" s="1"/>
  <c r="Z155" i="4"/>
  <c r="AC155" i="4" s="1"/>
  <c r="Z154" i="4"/>
  <c r="AD154" i="4" s="1"/>
  <c r="Z153" i="4"/>
  <c r="AD153" i="4" s="1"/>
  <c r="Z152" i="4"/>
  <c r="AC152" i="4" s="1"/>
  <c r="Z151" i="4"/>
  <c r="AD151" i="4" s="1"/>
  <c r="Z150" i="4"/>
  <c r="AD150" i="4" s="1"/>
  <c r="Z149" i="4"/>
  <c r="AC149" i="4" s="1"/>
  <c r="Z148" i="4"/>
  <c r="AD148" i="4" s="1"/>
  <c r="Z147" i="4"/>
  <c r="AD147" i="4" s="1"/>
  <c r="Z146" i="4"/>
  <c r="AC146" i="4" s="1"/>
  <c r="Z145" i="4"/>
  <c r="AD145" i="4" s="1"/>
  <c r="Z144" i="4"/>
  <c r="AC144" i="4" s="1"/>
  <c r="Z143" i="4"/>
  <c r="AC143" i="4" s="1"/>
  <c r="Z142" i="4"/>
  <c r="AD142" i="4" s="1"/>
  <c r="Z141" i="4"/>
  <c r="AD141" i="4" s="1"/>
  <c r="Z140" i="4"/>
  <c r="AC140" i="4" s="1"/>
  <c r="Z139" i="4"/>
  <c r="AD139" i="4" s="1"/>
  <c r="Z138" i="4"/>
  <c r="AD138" i="4" s="1"/>
  <c r="Z137" i="4"/>
  <c r="AC137" i="4" s="1"/>
  <c r="Z136" i="4"/>
  <c r="AD136" i="4" s="1"/>
  <c r="Z135" i="4"/>
  <c r="AD135" i="4" s="1"/>
  <c r="Z134" i="4"/>
  <c r="AC134" i="4" s="1"/>
  <c r="Z133" i="4"/>
  <c r="AD133" i="4" s="1"/>
  <c r="Z132" i="4"/>
  <c r="AD132" i="4" s="1"/>
  <c r="Z131" i="4"/>
  <c r="AC131" i="4" s="1"/>
  <c r="Z130" i="4"/>
  <c r="AD130" i="4" s="1"/>
  <c r="Z129" i="4"/>
  <c r="AD129" i="4" s="1"/>
  <c r="Z128" i="4"/>
  <c r="AC128" i="4" s="1"/>
  <c r="Z127" i="4"/>
  <c r="AD127" i="4" s="1"/>
  <c r="Z126" i="4"/>
  <c r="AC126" i="4" s="1"/>
  <c r="Z125" i="4"/>
  <c r="AC125" i="4" s="1"/>
  <c r="Z124" i="4"/>
  <c r="AD124" i="4" s="1"/>
  <c r="Z123" i="4"/>
  <c r="AC123" i="4" s="1"/>
  <c r="Z122" i="4"/>
  <c r="AC122" i="4" s="1"/>
  <c r="Z121" i="4"/>
  <c r="AD121" i="4" s="1"/>
  <c r="Z120" i="4"/>
  <c r="AD120" i="4" s="1"/>
  <c r="Z119" i="4"/>
  <c r="AC119" i="4" s="1"/>
  <c r="Z118" i="4"/>
  <c r="AD118" i="4" s="1"/>
  <c r="Z117" i="4"/>
  <c r="AD117" i="4" s="1"/>
  <c r="Z116" i="4"/>
  <c r="AC116" i="4" s="1"/>
  <c r="Z115" i="4"/>
  <c r="AD115" i="4" s="1"/>
  <c r="Z114" i="4"/>
  <c r="AD114" i="4" s="1"/>
  <c r="Z113" i="4"/>
  <c r="AC113" i="4" s="1"/>
  <c r="Z112" i="4"/>
  <c r="AD112" i="4" s="1"/>
  <c r="Z111" i="4"/>
  <c r="AC111" i="4" s="1"/>
  <c r="Z110" i="4"/>
  <c r="AC110" i="4" s="1"/>
  <c r="Z109" i="4"/>
  <c r="AD109" i="4" s="1"/>
  <c r="Z108" i="4"/>
  <c r="AC108" i="4" s="1"/>
  <c r="Z107" i="4"/>
  <c r="AC107" i="4" s="1"/>
  <c r="Z106" i="4"/>
  <c r="AD106" i="4" s="1"/>
  <c r="Z105" i="4"/>
  <c r="AC105" i="4" s="1"/>
  <c r="Z104" i="4"/>
  <c r="AC104" i="4" s="1"/>
  <c r="Z103" i="4"/>
  <c r="AD103" i="4" s="1"/>
  <c r="Z102" i="4"/>
  <c r="AD102" i="4" s="1"/>
  <c r="Z101" i="4"/>
  <c r="AC101" i="4" s="1"/>
  <c r="Z100" i="4"/>
  <c r="AD100" i="4" s="1"/>
  <c r="Z99" i="4"/>
  <c r="AD99" i="4" s="1"/>
  <c r="Z98" i="4"/>
  <c r="AC98" i="4" s="1"/>
  <c r="Z97" i="4"/>
  <c r="AD97" i="4" s="1"/>
  <c r="Z96" i="4"/>
  <c r="AD96" i="4" s="1"/>
  <c r="Z95" i="4"/>
  <c r="AC95" i="4" s="1"/>
  <c r="Z94" i="4"/>
  <c r="AD94" i="4" s="1"/>
  <c r="Z93" i="4"/>
  <c r="AC93" i="4" s="1"/>
  <c r="Z92" i="4"/>
  <c r="AC92" i="4" s="1"/>
  <c r="Z91" i="4"/>
  <c r="AC91" i="4" s="1"/>
  <c r="Z90" i="4"/>
  <c r="AD90" i="4" s="1"/>
  <c r="Z89" i="4"/>
  <c r="AC89" i="4" s="1"/>
  <c r="Z88" i="4"/>
  <c r="AD88" i="4" s="1"/>
  <c r="Z87" i="4"/>
  <c r="AD87" i="4" s="1"/>
  <c r="Z86" i="4"/>
  <c r="AC86" i="4" s="1"/>
  <c r="Z85" i="4"/>
  <c r="AC85" i="4" s="1"/>
  <c r="Z84" i="4"/>
  <c r="AD84" i="4" s="1"/>
  <c r="Z83" i="4"/>
  <c r="AC83" i="4" s="1"/>
  <c r="Z82" i="4"/>
  <c r="AC82" i="4" s="1"/>
  <c r="Z81" i="4"/>
  <c r="AD81" i="4" s="1"/>
  <c r="Z80" i="4"/>
  <c r="AC80" i="4" s="1"/>
  <c r="Z79" i="4"/>
  <c r="AD79" i="4" s="1"/>
  <c r="Z78" i="4"/>
  <c r="AD78" i="4" s="1"/>
  <c r="Z77" i="4"/>
  <c r="AC77" i="4" s="1"/>
  <c r="Z76" i="4"/>
  <c r="AD76" i="4" s="1"/>
  <c r="Z75" i="4"/>
  <c r="AD75" i="4" s="1"/>
  <c r="Z74" i="4"/>
  <c r="AC74" i="4" s="1"/>
  <c r="Z73" i="4"/>
  <c r="AD73" i="4" s="1"/>
  <c r="Z72" i="4"/>
  <c r="AD72" i="4" s="1"/>
  <c r="Z71" i="4"/>
  <c r="AC71" i="4" s="1"/>
  <c r="Z70" i="4"/>
  <c r="AD70" i="4" s="1"/>
  <c r="Z69" i="4"/>
  <c r="AD69" i="4" s="1"/>
  <c r="Z68" i="4"/>
  <c r="AD68" i="4" s="1"/>
  <c r="Z67" i="4"/>
  <c r="AD67" i="4" s="1"/>
  <c r="Z66" i="4"/>
  <c r="AD66" i="4" s="1"/>
  <c r="Z65" i="4"/>
  <c r="AC65" i="4" s="1"/>
  <c r="Z64" i="4"/>
  <c r="AD64" i="4" s="1"/>
  <c r="Z63" i="4"/>
  <c r="AD63" i="4" s="1"/>
  <c r="Z62" i="4"/>
  <c r="AD62" i="4" s="1"/>
  <c r="Z61" i="4"/>
  <c r="AD61" i="4" s="1"/>
  <c r="Z60" i="4"/>
  <c r="AD60" i="4" s="1"/>
  <c r="Z59" i="4"/>
  <c r="AC59" i="4" s="1"/>
  <c r="Z58" i="4"/>
  <c r="AD58" i="4" s="1"/>
  <c r="Z57" i="4"/>
  <c r="AD57" i="4" s="1"/>
  <c r="Z56" i="4"/>
  <c r="AD56" i="4" s="1"/>
  <c r="Z55" i="4"/>
  <c r="AD55" i="4" s="1"/>
  <c r="Z54" i="4"/>
  <c r="AD54" i="4" s="1"/>
  <c r="Z53" i="4"/>
  <c r="AC53" i="4" s="1"/>
  <c r="Z52" i="4"/>
  <c r="AD52" i="4" s="1"/>
  <c r="Z51" i="4"/>
  <c r="AD51" i="4" s="1"/>
  <c r="Z50" i="4"/>
  <c r="AC50" i="4" s="1"/>
  <c r="Z49" i="4"/>
  <c r="AD49" i="4" s="1"/>
  <c r="Z48" i="4"/>
  <c r="AD48" i="4" s="1"/>
  <c r="Z47" i="4"/>
  <c r="AD47" i="4" s="1"/>
  <c r="Z46" i="4"/>
  <c r="AD46" i="4" s="1"/>
  <c r="Z45" i="4"/>
  <c r="AD45" i="4" s="1"/>
  <c r="Z44" i="4"/>
  <c r="AC44" i="4" s="1"/>
  <c r="Z43" i="4"/>
  <c r="AD43" i="4" s="1"/>
  <c r="Z42" i="4"/>
  <c r="AD42" i="4" s="1"/>
  <c r="Z41" i="4"/>
  <c r="AD41" i="4" s="1"/>
  <c r="Z40" i="4"/>
  <c r="AD40" i="4" s="1"/>
  <c r="Z39" i="4"/>
  <c r="AD39" i="4" s="1"/>
  <c r="Z38" i="4"/>
  <c r="AC38" i="4" s="1"/>
  <c r="Z37" i="4"/>
  <c r="AD37" i="4" s="1"/>
  <c r="Z36" i="4"/>
  <c r="AD36" i="4" s="1"/>
  <c r="Z35" i="4"/>
  <c r="AC35" i="4" s="1"/>
  <c r="Z34" i="4"/>
  <c r="AD34" i="4" s="1"/>
  <c r="Z33" i="4"/>
  <c r="AD33" i="4" s="1"/>
  <c r="Z32" i="4"/>
  <c r="AD32" i="4" s="1"/>
  <c r="Z31" i="4"/>
  <c r="AD31" i="4" s="1"/>
  <c r="Z30" i="4"/>
  <c r="AD30" i="4" s="1"/>
  <c r="Z29" i="4"/>
  <c r="AD29" i="4" s="1"/>
  <c r="Z28" i="4"/>
  <c r="AD28" i="4" s="1"/>
  <c r="Z27" i="4"/>
  <c r="AD27" i="4" s="1"/>
  <c r="Z26" i="4"/>
  <c r="AC26" i="4" s="1"/>
  <c r="Z25" i="4"/>
  <c r="AD25" i="4" s="1"/>
  <c r="Z24" i="4"/>
  <c r="AD24" i="4" s="1"/>
  <c r="Z23" i="4"/>
  <c r="AC23" i="4" s="1"/>
  <c r="Z22" i="4"/>
  <c r="AD22" i="4" s="1"/>
  <c r="Z21" i="4"/>
  <c r="AD21" i="4" s="1"/>
  <c r="Z20" i="4"/>
  <c r="AC20" i="4" s="1"/>
  <c r="Z19" i="4"/>
  <c r="AD19" i="4" s="1"/>
  <c r="Z18" i="4"/>
  <c r="AD18" i="4" s="1"/>
  <c r="Z17" i="4"/>
  <c r="AD17" i="4" s="1"/>
  <c r="Z16" i="4"/>
  <c r="AD16" i="4" s="1"/>
  <c r="Z15" i="4"/>
  <c r="AD15" i="4" s="1"/>
  <c r="Z14" i="4"/>
  <c r="AD14" i="4" s="1"/>
  <c r="Z13" i="4"/>
  <c r="AD13" i="4" s="1"/>
  <c r="Z12" i="4"/>
  <c r="AD12" i="4" s="1"/>
  <c r="Z11" i="4"/>
  <c r="AC11" i="4" s="1"/>
  <c r="Z10" i="4"/>
  <c r="AD10" i="4" s="1"/>
  <c r="Z9" i="4"/>
  <c r="AD9" i="4" s="1"/>
  <c r="Z8" i="4"/>
  <c r="AD8" i="4" s="1"/>
  <c r="Z7" i="4"/>
  <c r="AD7" i="4" s="1"/>
  <c r="Z6" i="4"/>
  <c r="AD6" i="4" s="1"/>
  <c r="Z5" i="4"/>
  <c r="AC5" i="4" s="1"/>
  <c r="A17" i="4"/>
  <c r="A1681" i="4"/>
  <c r="A1680" i="4"/>
  <c r="A1679" i="4"/>
  <c r="A966" i="4"/>
  <c r="A866" i="4"/>
  <c r="A43" i="4"/>
  <c r="AD1695" i="4" l="1"/>
  <c r="X1695" i="4"/>
  <c r="AD1699" i="4"/>
  <c r="X1699" i="4"/>
  <c r="AD1686" i="4"/>
  <c r="X1686" i="4"/>
  <c r="AD1687" i="4"/>
  <c r="X1687" i="4"/>
  <c r="AD1690" i="4"/>
  <c r="X1690" i="4"/>
  <c r="AD1691" i="4"/>
  <c r="X1691" i="4"/>
  <c r="AD1696" i="4"/>
  <c r="X1696" i="4"/>
  <c r="AD1688" i="4"/>
  <c r="X1688" i="4"/>
  <c r="AD1692" i="4"/>
  <c r="X1692" i="4"/>
  <c r="AD1689" i="4"/>
  <c r="X1689" i="4"/>
  <c r="AD1697" i="4"/>
  <c r="X1697" i="4"/>
  <c r="AD1693" i="4"/>
  <c r="X1693" i="4"/>
  <c r="AD1698" i="4"/>
  <c r="X1698" i="4"/>
  <c r="AD1694" i="4"/>
  <c r="X1694" i="4"/>
  <c r="AD1685" i="4"/>
  <c r="W1687" i="4"/>
  <c r="Y1687" i="4" s="1"/>
  <c r="N1687" i="4" s="1"/>
  <c r="W1699" i="4"/>
  <c r="W1688" i="4"/>
  <c r="W1685" i="4"/>
  <c r="Y1685" i="4" s="1"/>
  <c r="W1689" i="4"/>
  <c r="W1690" i="4"/>
  <c r="W1691" i="4"/>
  <c r="W1692" i="4"/>
  <c r="W1693" i="4"/>
  <c r="W1694" i="4"/>
  <c r="W1695" i="4"/>
  <c r="W1696" i="4"/>
  <c r="W1697" i="4"/>
  <c r="W1686" i="4"/>
  <c r="W1698" i="4"/>
  <c r="AD128" i="4"/>
  <c r="AC729" i="4"/>
  <c r="AE729" i="4" s="1"/>
  <c r="AD200" i="4"/>
  <c r="AE200" i="4" s="1"/>
  <c r="AD272" i="4"/>
  <c r="AD503" i="4"/>
  <c r="AD379" i="4"/>
  <c r="AD80" i="4"/>
  <c r="AD152" i="4"/>
  <c r="AD224" i="4"/>
  <c r="AE224" i="4" s="1"/>
  <c r="AD980" i="4"/>
  <c r="AE980" i="4" s="1"/>
  <c r="AD463" i="4"/>
  <c r="AD20" i="4"/>
  <c r="AD92" i="4"/>
  <c r="AD164" i="4"/>
  <c r="AE164" i="4" s="1"/>
  <c r="AD236" i="4"/>
  <c r="AD174" i="4"/>
  <c r="AE174" i="4" s="1"/>
  <c r="AD104" i="4"/>
  <c r="AE104" i="4" s="1"/>
  <c r="AD176" i="4"/>
  <c r="AD186" i="4"/>
  <c r="AD1389" i="4"/>
  <c r="AD44" i="4"/>
  <c r="AD116" i="4"/>
  <c r="AE116" i="4" s="1"/>
  <c r="AD188" i="4"/>
  <c r="AD260" i="4"/>
  <c r="AD1401" i="4"/>
  <c r="AD126" i="4"/>
  <c r="AE126" i="4" s="1"/>
  <c r="AD198" i="4"/>
  <c r="AD427" i="4"/>
  <c r="AE427" i="4" s="1"/>
  <c r="AD668" i="4"/>
  <c r="AE668" i="4" s="1"/>
  <c r="AD1413" i="4"/>
  <c r="AD812" i="4"/>
  <c r="AD140" i="4"/>
  <c r="AD212" i="4"/>
  <c r="AE212" i="4" s="1"/>
  <c r="AC718" i="4"/>
  <c r="AD718" i="4"/>
  <c r="AC1451" i="4"/>
  <c r="AD1451" i="4"/>
  <c r="AC659" i="4"/>
  <c r="AE659" i="4" s="1"/>
  <c r="AD659" i="4"/>
  <c r="AC683" i="4"/>
  <c r="AD683" i="4"/>
  <c r="AE683" i="4" s="1"/>
  <c r="AC695" i="4"/>
  <c r="AD695" i="4"/>
  <c r="AC719" i="4"/>
  <c r="AD719" i="4"/>
  <c r="AE719" i="4" s="1"/>
  <c r="AC754" i="4"/>
  <c r="AD754" i="4"/>
  <c r="AC826" i="4"/>
  <c r="AD826" i="4"/>
  <c r="AC850" i="4"/>
  <c r="AE850" i="4" s="1"/>
  <c r="AD850" i="4"/>
  <c r="AC874" i="4"/>
  <c r="AD874" i="4"/>
  <c r="AE874" i="4" s="1"/>
  <c r="AC983" i="4"/>
  <c r="AD983" i="4"/>
  <c r="AC1007" i="4"/>
  <c r="AD1007" i="4"/>
  <c r="AC1079" i="4"/>
  <c r="AD1079" i="4"/>
  <c r="AC1236" i="4"/>
  <c r="AD1236" i="4"/>
  <c r="AC1272" i="4"/>
  <c r="AE1272" i="4" s="1"/>
  <c r="AD1272" i="4"/>
  <c r="AC1296" i="4"/>
  <c r="AD1296" i="4"/>
  <c r="AE1296" i="4" s="1"/>
  <c r="AC1308" i="4"/>
  <c r="AD1308" i="4"/>
  <c r="AC1320" i="4"/>
  <c r="AD1320" i="4"/>
  <c r="AC1332" i="4"/>
  <c r="AD1332" i="4"/>
  <c r="AC1344" i="4"/>
  <c r="AD1344" i="4"/>
  <c r="AC1356" i="4"/>
  <c r="AE1356" i="4" s="1"/>
  <c r="AD1356" i="4"/>
  <c r="AC1368" i="4"/>
  <c r="AD1368" i="4"/>
  <c r="AE1368" i="4" s="1"/>
  <c r="AC1380" i="4"/>
  <c r="AD1380" i="4"/>
  <c r="AC1392" i="4"/>
  <c r="AD1392" i="4"/>
  <c r="AC1404" i="4"/>
  <c r="AD1404" i="4"/>
  <c r="AC1416" i="4"/>
  <c r="AD1416" i="4"/>
  <c r="AD91" i="4"/>
  <c r="AE91" i="4" s="1"/>
  <c r="AD356" i="4"/>
  <c r="AD368" i="4"/>
  <c r="AE368" i="4" s="1"/>
  <c r="AD380" i="4"/>
  <c r="AE380" i="4" s="1"/>
  <c r="AD416" i="4"/>
  <c r="AD452" i="4"/>
  <c r="AD476" i="4"/>
  <c r="AD634" i="4"/>
  <c r="AE634" i="4" s="1"/>
  <c r="AD968" i="4"/>
  <c r="AE968" i="4" s="1"/>
  <c r="AC909" i="4"/>
  <c r="AD909" i="4"/>
  <c r="AC1030" i="4"/>
  <c r="AD1030" i="4"/>
  <c r="AE1030" i="4" s="1"/>
  <c r="AC755" i="4"/>
  <c r="AD755" i="4"/>
  <c r="AC661" i="4"/>
  <c r="AD661" i="4"/>
  <c r="AC685" i="4"/>
  <c r="AD685" i="4"/>
  <c r="AC697" i="4"/>
  <c r="AD697" i="4"/>
  <c r="AC721" i="4"/>
  <c r="AD721" i="4"/>
  <c r="AC1190" i="4"/>
  <c r="AD1190" i="4"/>
  <c r="AE1190" i="4" s="1"/>
  <c r="AC1430" i="4"/>
  <c r="AD1430" i="4"/>
  <c r="AC1466" i="4"/>
  <c r="AD1466" i="4"/>
  <c r="AC1502" i="4"/>
  <c r="AD1502" i="4"/>
  <c r="AC1574" i="4"/>
  <c r="AD1574" i="4"/>
  <c r="AC1586" i="4"/>
  <c r="AD1586" i="4"/>
  <c r="AC1622" i="4"/>
  <c r="AD1622" i="4"/>
  <c r="AE1622" i="4" s="1"/>
  <c r="AD93" i="4"/>
  <c r="AD105" i="4"/>
  <c r="AE105" i="4" s="1"/>
  <c r="AD346" i="4"/>
  <c r="AE346" i="4" s="1"/>
  <c r="AD382" i="4"/>
  <c r="AD848" i="4"/>
  <c r="AD1425" i="4"/>
  <c r="AC1535" i="4"/>
  <c r="AD1535" i="4"/>
  <c r="AC863" i="4"/>
  <c r="AD863" i="4"/>
  <c r="AC662" i="4"/>
  <c r="AD662" i="4"/>
  <c r="AC686" i="4"/>
  <c r="AD686" i="4"/>
  <c r="AC733" i="4"/>
  <c r="AD733" i="4"/>
  <c r="AC793" i="4"/>
  <c r="AD793" i="4"/>
  <c r="AC817" i="4"/>
  <c r="AD817" i="4"/>
  <c r="AC901" i="4"/>
  <c r="AD901" i="4"/>
  <c r="AC937" i="4"/>
  <c r="AD937" i="4"/>
  <c r="AE937" i="4" s="1"/>
  <c r="AC961" i="4"/>
  <c r="AD961" i="4"/>
  <c r="AC986" i="4"/>
  <c r="AD986" i="4"/>
  <c r="AC1022" i="4"/>
  <c r="AD1022" i="4"/>
  <c r="AC1058" i="4"/>
  <c r="AD1058" i="4"/>
  <c r="AC1082" i="4"/>
  <c r="AD1082" i="4"/>
  <c r="AC1094" i="4"/>
  <c r="AD1094" i="4"/>
  <c r="AE1094" i="4" s="1"/>
  <c r="AC1239" i="4"/>
  <c r="AD1239" i="4"/>
  <c r="AC1335" i="4"/>
  <c r="AD1335" i="4"/>
  <c r="AC1347" i="4"/>
  <c r="AD1347" i="4"/>
  <c r="AC1359" i="4"/>
  <c r="AD1359" i="4"/>
  <c r="AC1371" i="4"/>
  <c r="AD1371" i="4"/>
  <c r="AC1383" i="4"/>
  <c r="AD1383" i="4"/>
  <c r="AE1383" i="4" s="1"/>
  <c r="AC1395" i="4"/>
  <c r="AD1395" i="4"/>
  <c r="AC1407" i="4"/>
  <c r="AE1407" i="4" s="1"/>
  <c r="AD1407" i="4"/>
  <c r="AC1419" i="4"/>
  <c r="AD1419" i="4"/>
  <c r="AC1431" i="4"/>
  <c r="AD1431" i="4"/>
  <c r="AD82" i="4"/>
  <c r="AD250" i="4"/>
  <c r="AD347" i="4"/>
  <c r="AD359" i="4"/>
  <c r="AE359" i="4" s="1"/>
  <c r="AD371" i="4"/>
  <c r="AD395" i="4"/>
  <c r="AD493" i="4"/>
  <c r="AE493" i="4" s="1"/>
  <c r="AD505" i="4"/>
  <c r="AD529" i="4"/>
  <c r="AD553" i="4"/>
  <c r="AD565" i="4"/>
  <c r="AE565" i="4" s="1"/>
  <c r="AD577" i="4"/>
  <c r="AE577" i="4" s="1"/>
  <c r="AD601" i="4"/>
  <c r="AD625" i="4"/>
  <c r="AD637" i="4"/>
  <c r="AD1293" i="4"/>
  <c r="AE1293" i="4" s="1"/>
  <c r="AC1607" i="4"/>
  <c r="AD1607" i="4"/>
  <c r="AC1068" i="4"/>
  <c r="AE1068" i="4" s="1"/>
  <c r="AD1068" i="4"/>
  <c r="AC1177" i="4"/>
  <c r="AD1177" i="4"/>
  <c r="AC1297" i="4"/>
  <c r="AD1297" i="4"/>
  <c r="AD611" i="4"/>
  <c r="AC746" i="4"/>
  <c r="AD746" i="4"/>
  <c r="AC806" i="4"/>
  <c r="AD806" i="4"/>
  <c r="AC818" i="4"/>
  <c r="AD818" i="4"/>
  <c r="AE818" i="4" s="1"/>
  <c r="AC830" i="4"/>
  <c r="AD830" i="4"/>
  <c r="AC914" i="4"/>
  <c r="AD914" i="4"/>
  <c r="AC926" i="4"/>
  <c r="AD926" i="4"/>
  <c r="AC950" i="4"/>
  <c r="AD950" i="4"/>
  <c r="AC975" i="4"/>
  <c r="AE975" i="4" s="1"/>
  <c r="AD975" i="4"/>
  <c r="AC987" i="4"/>
  <c r="AD987" i="4"/>
  <c r="AE987" i="4" s="1"/>
  <c r="AC1047" i="4"/>
  <c r="AD1047" i="4"/>
  <c r="AC1119" i="4"/>
  <c r="AD1119" i="4"/>
  <c r="AC1168" i="4"/>
  <c r="AD1168" i="4"/>
  <c r="AC1204" i="4"/>
  <c r="AD1204" i="4"/>
  <c r="AC1216" i="4"/>
  <c r="AE1216" i="4" s="1"/>
  <c r="AD1216" i="4"/>
  <c r="AC1312" i="4"/>
  <c r="AD1312" i="4"/>
  <c r="AE1312" i="4" s="1"/>
  <c r="AC1324" i="4"/>
  <c r="AD1324" i="4"/>
  <c r="AC1336" i="4"/>
  <c r="AD1336" i="4"/>
  <c r="AC1372" i="4"/>
  <c r="AD1372" i="4"/>
  <c r="AC1384" i="4"/>
  <c r="AD1384" i="4"/>
  <c r="AC1420" i="4"/>
  <c r="AE1420" i="4" s="1"/>
  <c r="AD1420" i="4"/>
  <c r="AC1121" i="4"/>
  <c r="AD1121" i="4"/>
  <c r="AE1121" i="4" s="1"/>
  <c r="L1121" i="4" s="1"/>
  <c r="AD11" i="4"/>
  <c r="AD23" i="4"/>
  <c r="AD35" i="4"/>
  <c r="AD59" i="4"/>
  <c r="AE59" i="4" s="1"/>
  <c r="AD71" i="4"/>
  <c r="AE71" i="4" s="1"/>
  <c r="AD83" i="4"/>
  <c r="AD95" i="4"/>
  <c r="AD107" i="4"/>
  <c r="AD119" i="4"/>
  <c r="AE119" i="4" s="1"/>
  <c r="AD131" i="4"/>
  <c r="AD143" i="4"/>
  <c r="AD155" i="4"/>
  <c r="AE155" i="4" s="1"/>
  <c r="AD167" i="4"/>
  <c r="AD179" i="4"/>
  <c r="AD191" i="4"/>
  <c r="AD203" i="4"/>
  <c r="AE203" i="4" s="1"/>
  <c r="AD215" i="4"/>
  <c r="AE215" i="4" s="1"/>
  <c r="AD227" i="4"/>
  <c r="AD239" i="4"/>
  <c r="AD251" i="4"/>
  <c r="AD263" i="4"/>
  <c r="AE263" i="4" s="1"/>
  <c r="AD275" i="4"/>
  <c r="AD348" i="4"/>
  <c r="AE348" i="4" s="1"/>
  <c r="AD506" i="4"/>
  <c r="AE506" i="4" s="1"/>
  <c r="AD542" i="4"/>
  <c r="AD566" i="4"/>
  <c r="AE566" i="4" s="1"/>
  <c r="AD578" i="4"/>
  <c r="AD590" i="4"/>
  <c r="AE590" i="4" s="1"/>
  <c r="AD626" i="4"/>
  <c r="AE626" i="4" s="1"/>
  <c r="AD872" i="4"/>
  <c r="AC1006" i="4"/>
  <c r="AD1006" i="4"/>
  <c r="AC1042" i="4"/>
  <c r="AE1042" i="4" s="1"/>
  <c r="AD1042" i="4"/>
  <c r="AC724" i="4"/>
  <c r="AD724" i="4"/>
  <c r="AE724" i="4" s="1"/>
  <c r="AC915" i="4"/>
  <c r="AD915" i="4"/>
  <c r="AC927" i="4"/>
  <c r="AD927" i="4"/>
  <c r="AE927" i="4" s="1"/>
  <c r="AC963" i="4"/>
  <c r="AD963" i="4"/>
  <c r="AC1012" i="4"/>
  <c r="AD1012" i="4"/>
  <c r="AC1024" i="4"/>
  <c r="AE1024" i="4" s="1"/>
  <c r="AD1024" i="4"/>
  <c r="AC1036" i="4"/>
  <c r="AD1036" i="4"/>
  <c r="AE1036" i="4" s="1"/>
  <c r="AC1048" i="4"/>
  <c r="AD1048" i="4"/>
  <c r="AC1145" i="4"/>
  <c r="AD1145" i="4"/>
  <c r="AC1181" i="4"/>
  <c r="AD1181" i="4"/>
  <c r="AC1433" i="4"/>
  <c r="AD1433" i="4"/>
  <c r="AC1445" i="4"/>
  <c r="AE1445" i="4" s="1"/>
  <c r="AD1445" i="4"/>
  <c r="AC1481" i="4"/>
  <c r="AD1481" i="4"/>
  <c r="AE1481" i="4" s="1"/>
  <c r="AC1493" i="4"/>
  <c r="AD1493" i="4"/>
  <c r="AC1505" i="4"/>
  <c r="AD1505" i="4"/>
  <c r="AC1541" i="4"/>
  <c r="AD1541" i="4"/>
  <c r="AC1577" i="4"/>
  <c r="AD1577" i="4"/>
  <c r="AC1601" i="4"/>
  <c r="AE1601" i="4" s="1"/>
  <c r="AD1601" i="4"/>
  <c r="AC1613" i="4"/>
  <c r="AD1613" i="4"/>
  <c r="AE1613" i="4" s="1"/>
  <c r="AC1649" i="4"/>
  <c r="AD1649" i="4"/>
  <c r="AC1661" i="4"/>
  <c r="AD1661" i="4"/>
  <c r="AD108" i="4"/>
  <c r="AE108" i="4" s="1"/>
  <c r="AD144" i="4"/>
  <c r="AD156" i="4"/>
  <c r="AD168" i="4"/>
  <c r="AD180" i="4"/>
  <c r="AE180" i="4" s="1"/>
  <c r="AD192" i="4"/>
  <c r="AD204" i="4"/>
  <c r="AE204" i="4" s="1"/>
  <c r="AD216" i="4"/>
  <c r="AE216" i="4" s="1"/>
  <c r="AD325" i="4"/>
  <c r="AD337" i="4"/>
  <c r="AD385" i="4"/>
  <c r="AD457" i="4"/>
  <c r="AE457" i="4" s="1"/>
  <c r="AD482" i="4"/>
  <c r="AE482" i="4" s="1"/>
  <c r="AC706" i="4"/>
  <c r="AD706" i="4"/>
  <c r="AE706" i="4" s="1"/>
  <c r="AC1163" i="4"/>
  <c r="AD1163" i="4"/>
  <c r="AE1163" i="4" s="1"/>
  <c r="AC959" i="4"/>
  <c r="AD959" i="4"/>
  <c r="AC1080" i="4"/>
  <c r="AE1080" i="4" s="1"/>
  <c r="AD1080" i="4"/>
  <c r="AC1213" i="4"/>
  <c r="AD1213" i="4"/>
  <c r="AD575" i="4"/>
  <c r="AE575" i="4" s="1"/>
  <c r="AC677" i="4"/>
  <c r="AD677" i="4"/>
  <c r="AC689" i="4"/>
  <c r="AD689" i="4"/>
  <c r="AC701" i="4"/>
  <c r="AE701" i="4" s="1"/>
  <c r="AD701" i="4"/>
  <c r="AC760" i="4"/>
  <c r="AD760" i="4"/>
  <c r="AE760" i="4" s="1"/>
  <c r="AC784" i="4"/>
  <c r="AD784" i="4"/>
  <c r="AC808" i="4"/>
  <c r="AD808" i="4"/>
  <c r="AC844" i="4"/>
  <c r="AD844" i="4"/>
  <c r="AC856" i="4"/>
  <c r="AD856" i="4"/>
  <c r="AC880" i="4"/>
  <c r="AE880" i="4" s="1"/>
  <c r="AD880" i="4"/>
  <c r="AC892" i="4"/>
  <c r="AD892" i="4"/>
  <c r="AE892" i="4" s="1"/>
  <c r="AC916" i="4"/>
  <c r="AD916" i="4"/>
  <c r="AC928" i="4"/>
  <c r="AD928" i="4"/>
  <c r="AC952" i="4"/>
  <c r="AD952" i="4"/>
  <c r="AC989" i="4"/>
  <c r="AD989" i="4"/>
  <c r="AC1254" i="4"/>
  <c r="AE1254" i="4" s="1"/>
  <c r="AD1254" i="4"/>
  <c r="AC1278" i="4"/>
  <c r="AD1278" i="4"/>
  <c r="AE1278" i="4" s="1"/>
  <c r="AC1290" i="4"/>
  <c r="AD1290" i="4"/>
  <c r="AC1314" i="4"/>
  <c r="AD1314" i="4"/>
  <c r="AE1314" i="4" s="1"/>
  <c r="AC1326" i="4"/>
  <c r="AD1326" i="4"/>
  <c r="AC1338" i="4"/>
  <c r="AD1338" i="4"/>
  <c r="AC1350" i="4"/>
  <c r="AE1350" i="4" s="1"/>
  <c r="AD1350" i="4"/>
  <c r="AC1362" i="4"/>
  <c r="AD1362" i="4"/>
  <c r="AE1362" i="4" s="1"/>
  <c r="AC1374" i="4"/>
  <c r="AD1374" i="4"/>
  <c r="AC1386" i="4"/>
  <c r="AD1386" i="4"/>
  <c r="AE1386" i="4" s="1"/>
  <c r="AC1398" i="4"/>
  <c r="AD1398" i="4"/>
  <c r="AC1410" i="4"/>
  <c r="AD1410" i="4"/>
  <c r="AC1422" i="4"/>
  <c r="AE1422" i="4" s="1"/>
  <c r="AD1422" i="4"/>
  <c r="AC1434" i="4"/>
  <c r="AD1434" i="4"/>
  <c r="AD85" i="4"/>
  <c r="AD302" i="4"/>
  <c r="AD314" i="4"/>
  <c r="AD326" i="4"/>
  <c r="AE326" i="4" s="1"/>
  <c r="AD338" i="4"/>
  <c r="AE338" i="4" s="1"/>
  <c r="AD350" i="4"/>
  <c r="AD422" i="4"/>
  <c r="AD470" i="4"/>
  <c r="AD520" i="4"/>
  <c r="AE520" i="4" s="1"/>
  <c r="AD544" i="4"/>
  <c r="AD580" i="4"/>
  <c r="AD752" i="4"/>
  <c r="AE752" i="4" s="1"/>
  <c r="AD1040" i="4"/>
  <c r="AD1329" i="4"/>
  <c r="AC773" i="4"/>
  <c r="AD773" i="4"/>
  <c r="AC917" i="4"/>
  <c r="AD917" i="4"/>
  <c r="AC953" i="4"/>
  <c r="AD953" i="4"/>
  <c r="AC965" i="4"/>
  <c r="AE965" i="4" s="1"/>
  <c r="AD965" i="4"/>
  <c r="AC1159" i="4"/>
  <c r="AD1159" i="4"/>
  <c r="AC1195" i="4"/>
  <c r="AD1195" i="4"/>
  <c r="AC1231" i="4"/>
  <c r="AD1231" i="4"/>
  <c r="AC1279" i="4"/>
  <c r="AD1279" i="4"/>
  <c r="AC1399" i="4"/>
  <c r="AD1399" i="4"/>
  <c r="AC1423" i="4"/>
  <c r="AE1423" i="4" s="1"/>
  <c r="AD1423" i="4"/>
  <c r="AD26" i="4"/>
  <c r="AE26" i="4" s="1"/>
  <c r="AD38" i="4"/>
  <c r="AE38" i="4" s="1"/>
  <c r="AD50" i="4"/>
  <c r="AD74" i="4"/>
  <c r="AD86" i="4"/>
  <c r="AD98" i="4"/>
  <c r="AE98" i="4" s="1"/>
  <c r="AD110" i="4"/>
  <c r="AE110" i="4" s="1"/>
  <c r="AD122" i="4"/>
  <c r="AD134" i="4"/>
  <c r="AE134" i="4" s="1"/>
  <c r="AD146" i="4"/>
  <c r="AD158" i="4"/>
  <c r="AE158" i="4" s="1"/>
  <c r="AD170" i="4"/>
  <c r="AD182" i="4"/>
  <c r="AE182" i="4" s="1"/>
  <c r="AD194" i="4"/>
  <c r="AE194" i="4" s="1"/>
  <c r="AD206" i="4"/>
  <c r="AD218" i="4"/>
  <c r="AD242" i="4"/>
  <c r="AD254" i="4"/>
  <c r="AE254" i="4" s="1"/>
  <c r="AD278" i="4"/>
  <c r="AE278" i="4" s="1"/>
  <c r="AD351" i="4"/>
  <c r="AD497" i="4"/>
  <c r="AE497" i="4" s="1"/>
  <c r="AD557" i="4"/>
  <c r="AD605" i="4"/>
  <c r="AE605" i="4" s="1"/>
  <c r="AD617" i="4"/>
  <c r="AD629" i="4"/>
  <c r="AE629" i="4" s="1"/>
  <c r="AD641" i="4"/>
  <c r="AE641" i="4" s="1"/>
  <c r="AD653" i="4"/>
  <c r="AD764" i="4"/>
  <c r="AD908" i="4"/>
  <c r="AD1341" i="4"/>
  <c r="AE1341" i="4" s="1"/>
  <c r="AC921" i="4"/>
  <c r="AD921" i="4"/>
  <c r="AC1018" i="4"/>
  <c r="AD1018" i="4"/>
  <c r="AC1235" i="4"/>
  <c r="AE1235" i="4" s="1"/>
  <c r="AD1235" i="4"/>
  <c r="AC1499" i="4"/>
  <c r="AD1499" i="4"/>
  <c r="AC1571" i="4"/>
  <c r="AD1571" i="4"/>
  <c r="AC667" i="4"/>
  <c r="AD667" i="4"/>
  <c r="AC715" i="4"/>
  <c r="AD715" i="4"/>
  <c r="AC930" i="4"/>
  <c r="AD930" i="4"/>
  <c r="AC1148" i="4"/>
  <c r="AE1148" i="4" s="1"/>
  <c r="AD1148" i="4"/>
  <c r="AC1172" i="4"/>
  <c r="AD1172" i="4"/>
  <c r="AE1172" i="4" s="1"/>
  <c r="AC1184" i="4"/>
  <c r="AD1184" i="4"/>
  <c r="AC1196" i="4"/>
  <c r="AD1196" i="4"/>
  <c r="AC1448" i="4"/>
  <c r="AD1448" i="4"/>
  <c r="AC1472" i="4"/>
  <c r="AD1472" i="4"/>
  <c r="AC1496" i="4"/>
  <c r="AD1496" i="4"/>
  <c r="AC1532" i="4"/>
  <c r="AD1532" i="4"/>
  <c r="AE1532" i="4" s="1"/>
  <c r="AC1568" i="4"/>
  <c r="AD1568" i="4"/>
  <c r="AC1604" i="4"/>
  <c r="AD1604" i="4"/>
  <c r="AC1652" i="4"/>
  <c r="AD1652" i="4"/>
  <c r="AC1664" i="4"/>
  <c r="AD1664" i="4"/>
  <c r="AD111" i="4"/>
  <c r="AE111" i="4" s="1"/>
  <c r="AD123" i="4"/>
  <c r="AD376" i="4"/>
  <c r="AE376" i="4" s="1"/>
  <c r="AD448" i="4"/>
  <c r="AE448" i="4" s="1"/>
  <c r="AD485" i="4"/>
  <c r="AD1064" i="4"/>
  <c r="AD1353" i="4"/>
  <c r="AC945" i="4"/>
  <c r="AD945" i="4"/>
  <c r="AC1619" i="4"/>
  <c r="AD1619" i="4"/>
  <c r="AC875" i="4"/>
  <c r="AD875" i="4"/>
  <c r="AE875" i="4" s="1"/>
  <c r="AC887" i="4"/>
  <c r="AD887" i="4"/>
  <c r="AC947" i="4"/>
  <c r="AE947" i="4" s="1"/>
  <c r="AD947" i="4"/>
  <c r="AC608" i="4"/>
  <c r="AE608" i="4" s="1"/>
  <c r="AC739" i="4"/>
  <c r="AD739" i="4"/>
  <c r="AC775" i="4"/>
  <c r="AD775" i="4"/>
  <c r="AC811" i="4"/>
  <c r="AD811" i="4"/>
  <c r="AC835" i="4"/>
  <c r="AE835" i="4" s="1"/>
  <c r="AD835" i="4"/>
  <c r="AC907" i="4"/>
  <c r="AD907" i="4"/>
  <c r="AE907" i="4" s="1"/>
  <c r="AC943" i="4"/>
  <c r="AD943" i="4"/>
  <c r="AC1076" i="4"/>
  <c r="AD1076" i="4"/>
  <c r="AC1088" i="4"/>
  <c r="AD1088" i="4"/>
  <c r="AC1100" i="4"/>
  <c r="AD1100" i="4"/>
  <c r="AC1437" i="4"/>
  <c r="AE1437" i="4" s="1"/>
  <c r="AD1437" i="4"/>
  <c r="AC1449" i="4"/>
  <c r="AD1449" i="4"/>
  <c r="AE1449" i="4" s="1"/>
  <c r="AD232" i="4"/>
  <c r="AD244" i="4"/>
  <c r="AD268" i="4"/>
  <c r="AD280" i="4"/>
  <c r="AD305" i="4"/>
  <c r="AE305" i="4" s="1"/>
  <c r="AD317" i="4"/>
  <c r="AD329" i="4"/>
  <c r="AD341" i="4"/>
  <c r="AD353" i="4"/>
  <c r="AE353" i="4" s="1"/>
  <c r="AD365" i="4"/>
  <c r="AD389" i="4"/>
  <c r="AD425" i="4"/>
  <c r="AE425" i="4" s="1"/>
  <c r="AD461" i="4"/>
  <c r="AD499" i="4"/>
  <c r="AD511" i="4"/>
  <c r="AD547" i="4"/>
  <c r="AE547" i="4" s="1"/>
  <c r="AD583" i="4"/>
  <c r="AE583" i="4" s="1"/>
  <c r="AD655" i="4"/>
  <c r="AD788" i="4"/>
  <c r="AE788" i="4" s="1"/>
  <c r="AD932" i="4"/>
  <c r="AD1365" i="4"/>
  <c r="AE1365" i="4" s="1"/>
  <c r="AC731" i="4"/>
  <c r="AD731" i="4"/>
  <c r="AC993" i="4"/>
  <c r="AE993" i="4" s="1"/>
  <c r="AD993" i="4"/>
  <c r="AC1029" i="4"/>
  <c r="AD1029" i="4"/>
  <c r="AC1041" i="4"/>
  <c r="AD1041" i="4"/>
  <c r="AC1126" i="4"/>
  <c r="AC1150" i="4"/>
  <c r="AD1150" i="4"/>
  <c r="AC1270" i="4"/>
  <c r="AE1270" i="4" s="1"/>
  <c r="AD1270" i="4"/>
  <c r="AC1282" i="4"/>
  <c r="AD1282" i="4"/>
  <c r="AC1306" i="4"/>
  <c r="AD1306" i="4"/>
  <c r="AD53" i="4"/>
  <c r="AD65" i="4"/>
  <c r="AE65" i="4" s="1"/>
  <c r="AD77" i="4"/>
  <c r="AE77" i="4" s="1"/>
  <c r="AD89" i="4"/>
  <c r="AD101" i="4"/>
  <c r="AD113" i="4"/>
  <c r="AE113" i="4" s="1"/>
  <c r="AD125" i="4"/>
  <c r="AD137" i="4"/>
  <c r="AD149" i="4"/>
  <c r="AE149" i="4" s="1"/>
  <c r="AD161" i="4"/>
  <c r="AE161" i="4" s="1"/>
  <c r="AD173" i="4"/>
  <c r="AD185" i="4"/>
  <c r="AD197" i="4"/>
  <c r="AD209" i="4"/>
  <c r="AE209" i="4" s="1"/>
  <c r="AD233" i="4"/>
  <c r="AE233" i="4" s="1"/>
  <c r="AD245" i="4"/>
  <c r="AD257" i="4"/>
  <c r="AD269" i="4"/>
  <c r="AE269" i="4" s="1"/>
  <c r="AD281" i="4"/>
  <c r="AE281" i="4" s="1"/>
  <c r="AD512" i="4"/>
  <c r="AD524" i="4"/>
  <c r="AE524" i="4" s="1"/>
  <c r="AD548" i="4"/>
  <c r="AE548" i="4" s="1"/>
  <c r="AD560" i="4"/>
  <c r="AD632" i="4"/>
  <c r="AE632" i="4" s="1"/>
  <c r="AD656" i="4"/>
  <c r="AD800" i="4"/>
  <c r="AE800" i="4" s="1"/>
  <c r="AD944" i="4"/>
  <c r="AE944" i="4" s="1"/>
  <c r="AD1377" i="4"/>
  <c r="AD290" i="4"/>
  <c r="AD293" i="4"/>
  <c r="AD1428" i="4"/>
  <c r="AE1428" i="4" s="1"/>
  <c r="AD5" i="4"/>
  <c r="AE5" i="4" s="1"/>
  <c r="AC1693" i="4"/>
  <c r="AC1699" i="4"/>
  <c r="AC1687" i="4"/>
  <c r="AC1690" i="4"/>
  <c r="AC1691" i="4"/>
  <c r="AC1692" i="4"/>
  <c r="AC1685" i="4"/>
  <c r="AC1697" i="4"/>
  <c r="AC1686" i="4"/>
  <c r="AC1698" i="4"/>
  <c r="AC1694" i="4"/>
  <c r="AC1695" i="4"/>
  <c r="AC1696" i="4"/>
  <c r="AC1688" i="4"/>
  <c r="AC1689" i="4"/>
  <c r="AC967" i="4"/>
  <c r="AE967" i="4" s="1"/>
  <c r="L967" i="4" s="1"/>
  <c r="AE20" i="4"/>
  <c r="AC343" i="4"/>
  <c r="AE343" i="4" s="1"/>
  <c r="AC1523" i="4"/>
  <c r="AE1523" i="4" s="1"/>
  <c r="AC222" i="4"/>
  <c r="AE222" i="4" s="1"/>
  <c r="AC1035" i="4"/>
  <c r="AC1189" i="4"/>
  <c r="AC301" i="4"/>
  <c r="AE301" i="4" s="1"/>
  <c r="AC324" i="4"/>
  <c r="AE324" i="4" s="1"/>
  <c r="AC1098" i="4"/>
  <c r="AE1098" i="4" s="1"/>
  <c r="AC234" i="4"/>
  <c r="AE234" i="4" s="1"/>
  <c r="AC900" i="4"/>
  <c r="AE900" i="4" s="1"/>
  <c r="AC716" i="4"/>
  <c r="AE716" i="4" s="1"/>
  <c r="AC1364" i="4"/>
  <c r="AE1364" i="4" s="1"/>
  <c r="AC1439" i="4"/>
  <c r="AE1439" i="4" s="1"/>
  <c r="AC467" i="4"/>
  <c r="AE467" i="4" s="1"/>
  <c r="AC651" i="4"/>
  <c r="AE651" i="4" s="1"/>
  <c r="AC778" i="4"/>
  <c r="AE778" i="4" s="1"/>
  <c r="AC1226" i="4"/>
  <c r="AC1327" i="4"/>
  <c r="AE1327" i="4" s="1"/>
  <c r="AC1457" i="4"/>
  <c r="AE1457" i="4" s="1"/>
  <c r="AC1028" i="4"/>
  <c r="AE1028" i="4" s="1"/>
  <c r="AC196" i="4"/>
  <c r="AE196" i="4" s="1"/>
  <c r="AC757" i="4"/>
  <c r="AE757" i="4" s="1"/>
  <c r="AC1141" i="4"/>
  <c r="AC1436" i="4"/>
  <c r="AE1436" i="4" s="1"/>
  <c r="AC1093" i="4"/>
  <c r="AE1093" i="4" s="1"/>
  <c r="AC424" i="4"/>
  <c r="AE424" i="4" s="1"/>
  <c r="AC665" i="4"/>
  <c r="AE665" i="4" s="1"/>
  <c r="AC1394" i="4"/>
  <c r="AE1394" i="4" s="1"/>
  <c r="AC1517" i="4"/>
  <c r="AE1517" i="4" s="1"/>
  <c r="AC494" i="4"/>
  <c r="AE494" i="4" s="1"/>
  <c r="AC929" i="4"/>
  <c r="AE929" i="4" s="1"/>
  <c r="AC1053" i="4"/>
  <c r="AE1053" i="4" s="1"/>
  <c r="AE1064" i="4"/>
  <c r="AC1253" i="4"/>
  <c r="AE1253" i="4" s="1"/>
  <c r="AC61" i="4"/>
  <c r="AC72" i="4"/>
  <c r="AE72" i="4" s="1"/>
  <c r="AE325" i="4"/>
  <c r="AC530" i="4"/>
  <c r="AC647" i="4"/>
  <c r="AC698" i="4"/>
  <c r="AE698" i="4" s="1"/>
  <c r="AC841" i="4"/>
  <c r="AC1156" i="4"/>
  <c r="AE1156" i="4" s="1"/>
  <c r="AC711" i="4"/>
  <c r="AE711" i="4" s="1"/>
  <c r="AC720" i="4"/>
  <c r="AE720" i="4" s="1"/>
  <c r="AC1046" i="4"/>
  <c r="AE1046" i="4" s="1"/>
  <c r="AC1388" i="4"/>
  <c r="AE1388" i="4" s="1"/>
  <c r="AC177" i="4"/>
  <c r="AC90" i="4"/>
  <c r="AE90" i="4" s="1"/>
  <c r="AE379" i="4"/>
  <c r="AC790" i="4"/>
  <c r="AC960" i="4"/>
  <c r="AC1002" i="4"/>
  <c r="AE1002" i="4" s="1"/>
  <c r="AC1186" i="4"/>
  <c r="AE1186" i="4" s="1"/>
  <c r="AC1220" i="4"/>
  <c r="AE1220" i="4" s="1"/>
  <c r="AE82" i="4"/>
  <c r="AC225" i="4"/>
  <c r="AE225" i="4" s="1"/>
  <c r="AC235" i="4"/>
  <c r="AE235" i="4" s="1"/>
  <c r="AC340" i="4"/>
  <c r="AE340" i="4" s="1"/>
  <c r="AC444" i="4"/>
  <c r="AE444" i="4" s="1"/>
  <c r="AC455" i="4"/>
  <c r="AE455" i="4" s="1"/>
  <c r="AC703" i="4"/>
  <c r="AE703" i="4" s="1"/>
  <c r="AC730" i="4"/>
  <c r="AC741" i="4"/>
  <c r="AE741" i="4" s="1"/>
  <c r="AC751" i="4"/>
  <c r="AE751" i="4" s="1"/>
  <c r="AC769" i="4"/>
  <c r="AE769" i="4" s="1"/>
  <c r="AC349" i="4"/>
  <c r="AE349" i="4" s="1"/>
  <c r="AC890" i="4"/>
  <c r="AE890" i="4" s="1"/>
  <c r="AC972" i="4"/>
  <c r="AE972" i="4" s="1"/>
  <c r="AC1118" i="4"/>
  <c r="AE1118" i="4" s="1"/>
  <c r="AE1204" i="4"/>
  <c r="AC1262" i="4"/>
  <c r="AE1262" i="4" s="1"/>
  <c r="AC1271" i="4"/>
  <c r="AE1271" i="4" s="1"/>
  <c r="AC1418" i="4"/>
  <c r="AE1418" i="4" s="1"/>
  <c r="AE206" i="4"/>
  <c r="AC237" i="4"/>
  <c r="AE237" i="4" s="1"/>
  <c r="AE268" i="4"/>
  <c r="AC404" i="4"/>
  <c r="AE404" i="4" s="1"/>
  <c r="AC480" i="4"/>
  <c r="AE480" i="4" s="1"/>
  <c r="AC579" i="4"/>
  <c r="AE579" i="4" s="1"/>
  <c r="AE611" i="4"/>
  <c r="AC705" i="4"/>
  <c r="AE705" i="4" s="1"/>
  <c r="AC805" i="4"/>
  <c r="AE805" i="4" s="1"/>
  <c r="AC1244" i="4"/>
  <c r="AE1244" i="4" s="1"/>
  <c r="AC1316" i="4"/>
  <c r="AE1316" i="4" s="1"/>
  <c r="AC238" i="4"/>
  <c r="AE238" i="4" s="1"/>
  <c r="AC279" i="4"/>
  <c r="AE279" i="4" s="1"/>
  <c r="AC514" i="4"/>
  <c r="AE514" i="4" s="1"/>
  <c r="AC604" i="4"/>
  <c r="AE604" i="4" s="1"/>
  <c r="AC884" i="4"/>
  <c r="AC913" i="4"/>
  <c r="AE913" i="4" s="1"/>
  <c r="AC935" i="4"/>
  <c r="AC1038" i="4"/>
  <c r="AE1038" i="4" s="1"/>
  <c r="AC1091" i="4"/>
  <c r="AC1154" i="4"/>
  <c r="AE1154" i="4" s="1"/>
  <c r="AC1162" i="4"/>
  <c r="AE1162" i="4" s="1"/>
  <c r="AC1255" i="4"/>
  <c r="AE1255" i="4" s="1"/>
  <c r="AC1274" i="4"/>
  <c r="AE1274" i="4" s="1"/>
  <c r="AC1484" i="4"/>
  <c r="AE1484" i="4" s="1"/>
  <c r="AC1208" i="4"/>
  <c r="AE1208" i="4" s="1"/>
  <c r="AC1217" i="4"/>
  <c r="AC1225" i="4"/>
  <c r="AE1225" i="4" s="1"/>
  <c r="AC1246" i="4"/>
  <c r="AE1246" i="4" s="1"/>
  <c r="AC1309" i="4"/>
  <c r="AE1309" i="4" s="1"/>
  <c r="AC165" i="4"/>
  <c r="AE165" i="4" s="1"/>
  <c r="AC261" i="4"/>
  <c r="AE261" i="4" s="1"/>
  <c r="AC354" i="4"/>
  <c r="AC428" i="4"/>
  <c r="AE428" i="4" s="1"/>
  <c r="AC680" i="4"/>
  <c r="AE680" i="4" s="1"/>
  <c r="AC747" i="4"/>
  <c r="AE747" i="4" s="1"/>
  <c r="AC1199" i="4"/>
  <c r="AE1199" i="4" s="1"/>
  <c r="AC1339" i="4"/>
  <c r="AE1339" i="4" s="1"/>
  <c r="AC262" i="4"/>
  <c r="AE262" i="4" s="1"/>
  <c r="AC367" i="4"/>
  <c r="AE367" i="4" s="1"/>
  <c r="AC399" i="4"/>
  <c r="AE399" i="4" s="1"/>
  <c r="AC507" i="4"/>
  <c r="AE507" i="4" s="1"/>
  <c r="AC866" i="4"/>
  <c r="AE866" i="4" s="1"/>
  <c r="L866" i="4" s="1"/>
  <c r="AC1103" i="4"/>
  <c r="AC1351" i="4"/>
  <c r="AE1351" i="4" s="1"/>
  <c r="AC18" i="4"/>
  <c r="AE18" i="4" s="1"/>
  <c r="AC1122" i="4"/>
  <c r="AE1122" i="4" s="1"/>
  <c r="L1122" i="4" s="1"/>
  <c r="AC253" i="4"/>
  <c r="AE253" i="4" s="1"/>
  <c r="AC496" i="4"/>
  <c r="AC596" i="4"/>
  <c r="AE596" i="4" s="1"/>
  <c r="AC770" i="4"/>
  <c r="AE770" i="4" s="1"/>
  <c r="AC814" i="4"/>
  <c r="AE814" i="4" s="1"/>
  <c r="AC823" i="4"/>
  <c r="AE823" i="4" s="1"/>
  <c r="AC923" i="4"/>
  <c r="AE923" i="4" s="1"/>
  <c r="AC1023" i="4"/>
  <c r="AE1023" i="4" s="1"/>
  <c r="AC1033" i="4"/>
  <c r="AE1033" i="4" s="1"/>
  <c r="AC1057" i="4"/>
  <c r="AE1057" i="4" s="1"/>
  <c r="AC1102" i="4"/>
  <c r="AE1102" i="4" s="1"/>
  <c r="AC1112" i="4"/>
  <c r="AE1112" i="4" s="1"/>
  <c r="AC1133" i="4"/>
  <c r="AE1133" i="4" s="1"/>
  <c r="AC1149" i="4"/>
  <c r="AE1149" i="4" s="1"/>
  <c r="AC1205" i="4"/>
  <c r="AE1205" i="4" s="1"/>
  <c r="AC1256" i="4"/>
  <c r="AE1256" i="4" s="1"/>
  <c r="AC1285" i="4"/>
  <c r="AE1285" i="4" s="1"/>
  <c r="AC1295" i="4"/>
  <c r="AE1295" i="4" s="1"/>
  <c r="AC1322" i="4"/>
  <c r="AE1322" i="4" s="1"/>
  <c r="AC1369" i="4"/>
  <c r="AC1406" i="4"/>
  <c r="AE1406" i="4" s="1"/>
  <c r="AC1442" i="4"/>
  <c r="AE1442" i="4" s="1"/>
  <c r="AE1451" i="4"/>
  <c r="AC190" i="4"/>
  <c r="AE190" i="4" s="1"/>
  <c r="AC217" i="4"/>
  <c r="AE217" i="4" s="1"/>
  <c r="AC291" i="4"/>
  <c r="AE291" i="4" s="1"/>
  <c r="AC358" i="4"/>
  <c r="AE358" i="4" s="1"/>
  <c r="AC586" i="4"/>
  <c r="AE586" i="4" s="1"/>
  <c r="AC623" i="4"/>
  <c r="AE623" i="4" s="1"/>
  <c r="AC78" i="4"/>
  <c r="AE78" i="4" s="1"/>
  <c r="AC162" i="4"/>
  <c r="AC208" i="4"/>
  <c r="AE208" i="4" s="1"/>
  <c r="AC313" i="4"/>
  <c r="AE313" i="4" s="1"/>
  <c r="AE476" i="4"/>
  <c r="AC652" i="4"/>
  <c r="AE652" i="4" s="1"/>
  <c r="AC878" i="4"/>
  <c r="AE878" i="4" s="1"/>
  <c r="AC905" i="4"/>
  <c r="AE905" i="4" s="1"/>
  <c r="AC940" i="4"/>
  <c r="AE940" i="4" s="1"/>
  <c r="AC1015" i="4"/>
  <c r="AC1051" i="4"/>
  <c r="AE1051" i="4" s="1"/>
  <c r="AC1077" i="4"/>
  <c r="AE1077" i="4" s="1"/>
  <c r="AC1142" i="4"/>
  <c r="AE1142" i="4" s="1"/>
  <c r="AC1157" i="4"/>
  <c r="AE1157" i="4" s="1"/>
  <c r="AC1198" i="4"/>
  <c r="AE1198" i="4" s="1"/>
  <c r="AC1340" i="4"/>
  <c r="AE1340" i="4" s="1"/>
  <c r="AE1472" i="4"/>
  <c r="AC1640" i="4"/>
  <c r="AE1640" i="4" s="1"/>
  <c r="AC55" i="4"/>
  <c r="AE55" i="4" s="1"/>
  <c r="AC247" i="4"/>
  <c r="AE247" i="4" s="1"/>
  <c r="AC304" i="4"/>
  <c r="AE304" i="4" s="1"/>
  <c r="AC360" i="4"/>
  <c r="AE360" i="4" s="1"/>
  <c r="AC458" i="4"/>
  <c r="AC498" i="4"/>
  <c r="AE498" i="4" s="1"/>
  <c r="AC549" i="4"/>
  <c r="AE549" i="4" s="1"/>
  <c r="AC570" i="4"/>
  <c r="AE570" i="4" s="1"/>
  <c r="AC598" i="4"/>
  <c r="AE598" i="4" s="1"/>
  <c r="AE653" i="4"/>
  <c r="AE848" i="4"/>
  <c r="AE915" i="4"/>
  <c r="AC925" i="4"/>
  <c r="AE950" i="4"/>
  <c r="AC997" i="4"/>
  <c r="AE997" i="4" s="1"/>
  <c r="AC1052" i="4"/>
  <c r="AE1052" i="4" s="1"/>
  <c r="AC1059" i="4"/>
  <c r="AE1059" i="4" s="1"/>
  <c r="AC1135" i="4"/>
  <c r="AE1135" i="4" s="1"/>
  <c r="AC1151" i="4"/>
  <c r="AE1151" i="4" s="1"/>
  <c r="AC1223" i="4"/>
  <c r="AE1223" i="4" s="1"/>
  <c r="AE1308" i="4"/>
  <c r="AC1334" i="4"/>
  <c r="AE1334" i="4" s="1"/>
  <c r="AC1363" i="4"/>
  <c r="AC1381" i="4"/>
  <c r="AE1381" i="4" s="1"/>
  <c r="AC193" i="4"/>
  <c r="AE193" i="4" s="1"/>
  <c r="AC211" i="4"/>
  <c r="AC285" i="4"/>
  <c r="AE285" i="4" s="1"/>
  <c r="AC390" i="4"/>
  <c r="AE390" i="4" s="1"/>
  <c r="AC450" i="4"/>
  <c r="AE450" i="4" s="1"/>
  <c r="AE580" i="4"/>
  <c r="AC599" i="4"/>
  <c r="AE599" i="4" s="1"/>
  <c r="AE637" i="4"/>
  <c r="AC740" i="4"/>
  <c r="AE740" i="4" s="1"/>
  <c r="AC971" i="4"/>
  <c r="AE971" i="4" s="1"/>
  <c r="AC998" i="4"/>
  <c r="AE998" i="4" s="1"/>
  <c r="AE1177" i="4"/>
  <c r="AC1232" i="4"/>
  <c r="AE1232" i="4" s="1"/>
  <c r="AC1252" i="4"/>
  <c r="AE1252" i="4" s="1"/>
  <c r="AC52" i="4"/>
  <c r="AE52" i="4" s="1"/>
  <c r="AC19" i="4"/>
  <c r="AE19" i="4" s="1"/>
  <c r="AC42" i="4"/>
  <c r="AE42" i="4" s="1"/>
  <c r="AE122" i="4"/>
  <c r="AC166" i="4"/>
  <c r="AE166" i="4" s="1"/>
  <c r="AC363" i="4"/>
  <c r="AE363" i="4" s="1"/>
  <c r="AE382" i="4"/>
  <c r="AC431" i="4"/>
  <c r="AE431" i="4" s="1"/>
  <c r="AC472" i="4"/>
  <c r="AC523" i="4"/>
  <c r="AE523" i="4" s="1"/>
  <c r="AC610" i="4"/>
  <c r="AE610" i="4" s="1"/>
  <c r="AC649" i="4"/>
  <c r="AE649" i="4" s="1"/>
  <c r="AE983" i="4"/>
  <c r="AC1054" i="4"/>
  <c r="AE1054" i="4" s="1"/>
  <c r="AC1147" i="4"/>
  <c r="AE1147" i="4" s="1"/>
  <c r="AC1219" i="4"/>
  <c r="AE1219" i="4" s="1"/>
  <c r="AC1310" i="4"/>
  <c r="AE1310" i="4" s="1"/>
  <c r="AC1375" i="4"/>
  <c r="AE1375" i="4" s="1"/>
  <c r="AC1667" i="4"/>
  <c r="AE1667" i="4" s="1"/>
  <c r="AC1376" i="4"/>
  <c r="AE1376" i="4" s="1"/>
  <c r="AC16" i="4"/>
  <c r="AC25" i="4"/>
  <c r="AE25" i="4" s="1"/>
  <c r="AC36" i="4"/>
  <c r="AE36" i="4" s="1"/>
  <c r="AC45" i="4"/>
  <c r="AE45" i="4" s="1"/>
  <c r="AE83" i="4"/>
  <c r="AC99" i="4"/>
  <c r="AE99" i="4" s="1"/>
  <c r="AC106" i="4"/>
  <c r="AE106" i="4" s="1"/>
  <c r="AC142" i="4"/>
  <c r="AE142" i="4" s="1"/>
  <c r="AC153" i="4"/>
  <c r="AE153" i="4" s="1"/>
  <c r="AC189" i="4"/>
  <c r="AE189" i="4" s="1"/>
  <c r="AC205" i="4"/>
  <c r="AE205" i="4" s="1"/>
  <c r="AE218" i="4"/>
  <c r="AE250" i="4"/>
  <c r="AC274" i="4"/>
  <c r="AE274" i="4" s="1"/>
  <c r="AC312" i="4"/>
  <c r="AE312" i="4" s="1"/>
  <c r="AC339" i="4"/>
  <c r="AE339" i="4" s="1"/>
  <c r="AC366" i="4"/>
  <c r="AE366" i="4" s="1"/>
  <c r="AC413" i="4"/>
  <c r="AE413" i="4" s="1"/>
  <c r="AC440" i="4"/>
  <c r="AC481" i="4"/>
  <c r="AE481" i="4" s="1"/>
  <c r="AC513" i="4"/>
  <c r="AE513" i="4" s="1"/>
  <c r="AC587" i="4"/>
  <c r="AE587" i="4" s="1"/>
  <c r="AC595" i="4"/>
  <c r="AE595" i="4" s="1"/>
  <c r="AC603" i="4"/>
  <c r="AE603" i="4" s="1"/>
  <c r="AC616" i="4"/>
  <c r="AE616" i="4" s="1"/>
  <c r="AC644" i="4"/>
  <c r="AE644" i="4" s="1"/>
  <c r="AC650" i="4"/>
  <c r="AE650" i="4" s="1"/>
  <c r="AC694" i="4"/>
  <c r="AE694" i="4" s="1"/>
  <c r="AC736" i="4"/>
  <c r="AE736" i="4" s="1"/>
  <c r="AC832" i="4"/>
  <c r="AE832" i="4" s="1"/>
  <c r="AC912" i="4"/>
  <c r="AE912" i="4" s="1"/>
  <c r="AC962" i="4"/>
  <c r="AE962" i="4" s="1"/>
  <c r="AC1013" i="4"/>
  <c r="AE1013" i="4" s="1"/>
  <c r="AC1132" i="4"/>
  <c r="AE1132" i="4" s="1"/>
  <c r="AC1138" i="4"/>
  <c r="AC1169" i="4"/>
  <c r="AE1169" i="4" s="1"/>
  <c r="AC1202" i="4"/>
  <c r="AE1202" i="4" s="1"/>
  <c r="AC1207" i="4"/>
  <c r="AE1207" i="4" s="1"/>
  <c r="AC1214" i="4"/>
  <c r="AE1214" i="4" s="1"/>
  <c r="AC1288" i="4"/>
  <c r="AE1288" i="4" s="1"/>
  <c r="AC1319" i="4"/>
  <c r="AE1319" i="4" s="1"/>
  <c r="AC1357" i="4"/>
  <c r="AE1357" i="4" s="1"/>
  <c r="AC1387" i="4"/>
  <c r="AE1387" i="4" s="1"/>
  <c r="AC1514" i="4"/>
  <c r="AE1514" i="4" s="1"/>
  <c r="AC1559" i="4"/>
  <c r="AE1559" i="4" s="1"/>
  <c r="AC54" i="4"/>
  <c r="AE54" i="4" s="1"/>
  <c r="AC226" i="4"/>
  <c r="AE226" i="4" s="1"/>
  <c r="AE347" i="4"/>
  <c r="AC373" i="4"/>
  <c r="AE373" i="4" s="1"/>
  <c r="AC396" i="4"/>
  <c r="AE396" i="4" s="1"/>
  <c r="AC405" i="4"/>
  <c r="AE405" i="4" s="1"/>
  <c r="AC473" i="4"/>
  <c r="AE473" i="4" s="1"/>
  <c r="AC490" i="4"/>
  <c r="AE490" i="4" s="1"/>
  <c r="AC538" i="4"/>
  <c r="AE538" i="4" s="1"/>
  <c r="AC638" i="4"/>
  <c r="AE638" i="4" s="1"/>
  <c r="AC658" i="4"/>
  <c r="AE658" i="4" s="1"/>
  <c r="AC702" i="4"/>
  <c r="AE702" i="4" s="1"/>
  <c r="AC717" i="4"/>
  <c r="AE717" i="4" s="1"/>
  <c r="AC723" i="4"/>
  <c r="AE723" i="4" s="1"/>
  <c r="AC766" i="4"/>
  <c r="AE766" i="4" s="1"/>
  <c r="AE806" i="4"/>
  <c r="AC919" i="4"/>
  <c r="AE919" i="4" s="1"/>
  <c r="AC934" i="4"/>
  <c r="AE934" i="4" s="1"/>
  <c r="AC1073" i="4"/>
  <c r="AE1073" i="4" s="1"/>
  <c r="AC1101" i="4"/>
  <c r="AE1101" i="4" s="1"/>
  <c r="AC1125" i="4"/>
  <c r="AE1125" i="4" s="1"/>
  <c r="AC1178" i="4"/>
  <c r="AE1178" i="4" s="1"/>
  <c r="AC1241" i="4"/>
  <c r="AE1241" i="4" s="1"/>
  <c r="AC1249" i="4"/>
  <c r="AE1249" i="4" s="1"/>
  <c r="AE1493" i="4"/>
  <c r="AC1550" i="4"/>
  <c r="AE1550" i="4" s="1"/>
  <c r="AE617" i="4"/>
  <c r="AE935" i="4"/>
  <c r="AC48" i="4"/>
  <c r="AE48" i="4" s="1"/>
  <c r="AC117" i="4"/>
  <c r="AE117" i="4" s="1"/>
  <c r="AC136" i="4"/>
  <c r="AE136" i="4" s="1"/>
  <c r="AC214" i="4"/>
  <c r="AE214" i="4" s="1"/>
  <c r="AC442" i="4"/>
  <c r="AE442" i="4" s="1"/>
  <c r="AC468" i="4"/>
  <c r="AE468" i="4" s="1"/>
  <c r="AC492" i="4"/>
  <c r="AE492" i="4" s="1"/>
  <c r="AC508" i="4"/>
  <c r="AE508" i="4" s="1"/>
  <c r="AC539" i="4"/>
  <c r="AE539" i="4" s="1"/>
  <c r="AE557" i="4"/>
  <c r="AC576" i="4"/>
  <c r="AE576" i="4" s="1"/>
  <c r="AC640" i="4"/>
  <c r="AE640" i="4" s="1"/>
  <c r="AE826" i="4"/>
  <c r="AC898" i="4"/>
  <c r="AE898" i="4" s="1"/>
  <c r="AC958" i="4"/>
  <c r="AE958" i="4" s="1"/>
  <c r="AC999" i="4"/>
  <c r="AC1081" i="4"/>
  <c r="AE1081" i="4" s="1"/>
  <c r="AC1110" i="4"/>
  <c r="AE1110" i="4" s="1"/>
  <c r="AC1283" i="4"/>
  <c r="AE1283" i="4" s="1"/>
  <c r="AE1290" i="4"/>
  <c r="AC1298" i="4"/>
  <c r="AE1298" i="4" s="1"/>
  <c r="AC1321" i="4"/>
  <c r="AE1321" i="4" s="1"/>
  <c r="AC1345" i="4"/>
  <c r="AE1345" i="4" s="1"/>
  <c r="AE1416" i="4"/>
  <c r="AC49" i="4"/>
  <c r="AE49" i="4" s="1"/>
  <c r="AC103" i="4"/>
  <c r="AE103" i="4" s="1"/>
  <c r="AC129" i="4"/>
  <c r="AE129" i="4" s="1"/>
  <c r="AE356" i="4"/>
  <c r="AC369" i="4"/>
  <c r="AE369" i="4" s="1"/>
  <c r="AC377" i="4"/>
  <c r="AE377" i="4" s="1"/>
  <c r="AC409" i="4"/>
  <c r="AE409" i="4" s="1"/>
  <c r="AC469" i="4"/>
  <c r="AE469" i="4" s="1"/>
  <c r="AE485" i="4"/>
  <c r="AC509" i="4"/>
  <c r="AE509" i="4" s="1"/>
  <c r="AC517" i="4"/>
  <c r="AE517" i="4" s="1"/>
  <c r="AC614" i="4"/>
  <c r="AC635" i="4"/>
  <c r="AE635" i="4" s="1"/>
  <c r="AC691" i="4"/>
  <c r="AE691" i="4" s="1"/>
  <c r="AC726" i="4"/>
  <c r="AE726" i="4" s="1"/>
  <c r="AC749" i="4"/>
  <c r="AE749" i="4" s="1"/>
  <c r="AC762" i="4"/>
  <c r="AE762" i="4" s="1"/>
  <c r="AC936" i="4"/>
  <c r="AE936" i="4" s="1"/>
  <c r="AC1000" i="4"/>
  <c r="AC1016" i="4"/>
  <c r="AE1016" i="4" s="1"/>
  <c r="AC1062" i="4"/>
  <c r="AC1160" i="4"/>
  <c r="AE1160" i="4" s="1"/>
  <c r="AC1166" i="4"/>
  <c r="AE1166" i="4" s="1"/>
  <c r="AC1173" i="4"/>
  <c r="AE1173" i="4" s="1"/>
  <c r="AC1187" i="4"/>
  <c r="AE1187" i="4" s="1"/>
  <c r="AC1222" i="4"/>
  <c r="AE1222" i="4" s="1"/>
  <c r="AC1259" i="4"/>
  <c r="AE1259" i="4" s="1"/>
  <c r="AC1276" i="4"/>
  <c r="AE1276" i="4" s="1"/>
  <c r="AC1291" i="4"/>
  <c r="AE1291" i="4" s="1"/>
  <c r="AC1315" i="4"/>
  <c r="AE1315" i="4" s="1"/>
  <c r="AC1360" i="4"/>
  <c r="AE1425" i="4"/>
  <c r="AC1544" i="4"/>
  <c r="AE1544" i="4" s="1"/>
  <c r="AE1586" i="4"/>
  <c r="AC1628" i="4"/>
  <c r="AE1628" i="4" s="1"/>
  <c r="AC1658" i="4"/>
  <c r="AE1217" i="4"/>
  <c r="AC210" i="4"/>
  <c r="AE210" i="4" s="1"/>
  <c r="AC289" i="4"/>
  <c r="AE289" i="4" s="1"/>
  <c r="AC309" i="4"/>
  <c r="AE309" i="4" s="1"/>
  <c r="AE337" i="4"/>
  <c r="AC357" i="4"/>
  <c r="AE357" i="4" s="1"/>
  <c r="AC454" i="4"/>
  <c r="AE454" i="4" s="1"/>
  <c r="AC486" i="4"/>
  <c r="AE486" i="4" s="1"/>
  <c r="AC503" i="4"/>
  <c r="AE503" i="4" s="1"/>
  <c r="AC534" i="4"/>
  <c r="AE534" i="4" s="1"/>
  <c r="AE578" i="4"/>
  <c r="AC648" i="4"/>
  <c r="AE648" i="4" s="1"/>
  <c r="AC671" i="4"/>
  <c r="AE671" i="4" s="1"/>
  <c r="AC679" i="4"/>
  <c r="AE679" i="4" s="1"/>
  <c r="AC692" i="4"/>
  <c r="AE692" i="4" s="1"/>
  <c r="AC734" i="4"/>
  <c r="AE734" i="4" s="1"/>
  <c r="AC954" i="4"/>
  <c r="AE954" i="4" s="1"/>
  <c r="AC1017" i="4"/>
  <c r="AE1017" i="4" s="1"/>
  <c r="AC1034" i="4"/>
  <c r="AE1034" i="4" s="1"/>
  <c r="AE1040" i="4"/>
  <c r="AC1069" i="4"/>
  <c r="AE1069" i="4" s="1"/>
  <c r="AC1092" i="4"/>
  <c r="AE1092" i="4" s="1"/>
  <c r="AC1104" i="4"/>
  <c r="AE1104" i="4" s="1"/>
  <c r="AC1130" i="4"/>
  <c r="AE1130" i="4" s="1"/>
  <c r="AC1183" i="4"/>
  <c r="AE1183" i="4" s="1"/>
  <c r="AE1195" i="4"/>
  <c r="AE1226" i="4"/>
  <c r="AE89" i="4"/>
  <c r="AC43" i="4"/>
  <c r="AE43" i="4" s="1"/>
  <c r="L43" i="4" s="1"/>
  <c r="AE131" i="4"/>
  <c r="AE140" i="4"/>
  <c r="AC169" i="4"/>
  <c r="AE169" i="4" s="1"/>
  <c r="AC178" i="4"/>
  <c r="AE178" i="4" s="1"/>
  <c r="AC256" i="4"/>
  <c r="AE256" i="4" s="1"/>
  <c r="AE280" i="4"/>
  <c r="AC328" i="4"/>
  <c r="AE328" i="4" s="1"/>
  <c r="AC378" i="4"/>
  <c r="AE378" i="4" s="1"/>
  <c r="AC394" i="4"/>
  <c r="AE394" i="4" s="1"/>
  <c r="AE463" i="4"/>
  <c r="AC471" i="4"/>
  <c r="AE471" i="4" s="1"/>
  <c r="AC527" i="4"/>
  <c r="AE527" i="4" s="1"/>
  <c r="AE544" i="4"/>
  <c r="AC552" i="4"/>
  <c r="AE552" i="4" s="1"/>
  <c r="AC593" i="4"/>
  <c r="AE593" i="4" s="1"/>
  <c r="AC615" i="4"/>
  <c r="AE615" i="4" s="1"/>
  <c r="AC636" i="4"/>
  <c r="AE636" i="4" s="1"/>
  <c r="AC642" i="4"/>
  <c r="AE642" i="4" s="1"/>
  <c r="AC728" i="4"/>
  <c r="AE728" i="4" s="1"/>
  <c r="AE830" i="4"/>
  <c r="AC970" i="4"/>
  <c r="AC1063" i="4"/>
  <c r="AE1063" i="4" s="1"/>
  <c r="AC1113" i="4"/>
  <c r="AE1113" i="4" s="1"/>
  <c r="AE1150" i="4"/>
  <c r="AC1201" i="4"/>
  <c r="AE1213" i="4"/>
  <c r="AC1333" i="4"/>
  <c r="AE1333" i="4" s="1"/>
  <c r="AC1348" i="4"/>
  <c r="AE1348" i="4" s="1"/>
  <c r="AC1355" i="4"/>
  <c r="AE1355" i="4" s="1"/>
  <c r="AC1427" i="4"/>
  <c r="AE1427" i="4" s="1"/>
  <c r="AC1463" i="4"/>
  <c r="AE1463" i="4" s="1"/>
  <c r="AC1520" i="4"/>
  <c r="AE1520" i="4" s="1"/>
  <c r="AC1538" i="4"/>
  <c r="AE1538" i="4" s="1"/>
  <c r="AE170" i="4"/>
  <c r="AE553" i="4"/>
  <c r="AE1184" i="4"/>
  <c r="AE1189" i="4"/>
  <c r="AE1568" i="4"/>
  <c r="AE472" i="4"/>
  <c r="AC860" i="4"/>
  <c r="AC1087" i="4"/>
  <c r="AC1106" i="4"/>
  <c r="AC1124" i="4"/>
  <c r="AC1454" i="4"/>
  <c r="AC9" i="4"/>
  <c r="AE9" i="4" s="1"/>
  <c r="AC30" i="4"/>
  <c r="AE30" i="4" s="1"/>
  <c r="AC37" i="4"/>
  <c r="AE37" i="4" s="1"/>
  <c r="AC66" i="4"/>
  <c r="AE66" i="4" s="1"/>
  <c r="AC73" i="4"/>
  <c r="AE73" i="4" s="1"/>
  <c r="AE80" i="4"/>
  <c r="AE101" i="4"/>
  <c r="AC154" i="4"/>
  <c r="AE154" i="4" s="1"/>
  <c r="AE168" i="4"/>
  <c r="AC181" i="4"/>
  <c r="AE181" i="4" s="1"/>
  <c r="AC199" i="4"/>
  <c r="AE199" i="4" s="1"/>
  <c r="AC220" i="4"/>
  <c r="AE220" i="4" s="1"/>
  <c r="AC307" i="4"/>
  <c r="AE307" i="4" s="1"/>
  <c r="AE329" i="4"/>
  <c r="AC336" i="4"/>
  <c r="AE336" i="4" s="1"/>
  <c r="AC342" i="4"/>
  <c r="AE342" i="4" s="1"/>
  <c r="AC372" i="4"/>
  <c r="AE372" i="4" s="1"/>
  <c r="AC418" i="4"/>
  <c r="AE418" i="4" s="1"/>
  <c r="AC430" i="4"/>
  <c r="AE430" i="4" s="1"/>
  <c r="AC436" i="4"/>
  <c r="AE436" i="4" s="1"/>
  <c r="AC443" i="4"/>
  <c r="AE443" i="4" s="1"/>
  <c r="AC449" i="4"/>
  <c r="AE449" i="4" s="1"/>
  <c r="AC460" i="4"/>
  <c r="AE460" i="4" s="1"/>
  <c r="AC487" i="4"/>
  <c r="AE487" i="4" s="1"/>
  <c r="AC543" i="4"/>
  <c r="AE543" i="4" s="1"/>
  <c r="AC562" i="4"/>
  <c r="AE562" i="4" s="1"/>
  <c r="AC567" i="4"/>
  <c r="AE567" i="4" s="1"/>
  <c r="AC584" i="4"/>
  <c r="AE584" i="4" s="1"/>
  <c r="AC589" i="4"/>
  <c r="AE589" i="4" s="1"/>
  <c r="AC594" i="4"/>
  <c r="AE594" i="4" s="1"/>
  <c r="AC622" i="4"/>
  <c r="AE622" i="4" s="1"/>
  <c r="AC690" i="4"/>
  <c r="AC753" i="4"/>
  <c r="AE753" i="4" s="1"/>
  <c r="AC765" i="4"/>
  <c r="AE765" i="4" s="1"/>
  <c r="AC782" i="4"/>
  <c r="AC842" i="4"/>
  <c r="AE908" i="4"/>
  <c r="AC922" i="4"/>
  <c r="AC1005" i="4"/>
  <c r="AE1005" i="4" s="1"/>
  <c r="AC1014" i="4"/>
  <c r="AC1043" i="4"/>
  <c r="AC1065" i="4"/>
  <c r="AC1379" i="4"/>
  <c r="AE647" i="4"/>
  <c r="AC862" i="4"/>
  <c r="AE872" i="4"/>
  <c r="AC1153" i="4"/>
  <c r="AC1311" i="4"/>
  <c r="AC10" i="4"/>
  <c r="AE10" i="4" s="1"/>
  <c r="AC60" i="4"/>
  <c r="AE60" i="4" s="1"/>
  <c r="AC67" i="4"/>
  <c r="AE67" i="4" s="1"/>
  <c r="AC88" i="4"/>
  <c r="AE88" i="4" s="1"/>
  <c r="AC851" i="4"/>
  <c r="AC895" i="4"/>
  <c r="AC902" i="4"/>
  <c r="AC973" i="4"/>
  <c r="AC1032" i="4"/>
  <c r="AE1032" i="4" s="1"/>
  <c r="AC1045" i="4"/>
  <c r="AC1067" i="4"/>
  <c r="AC1265" i="4"/>
  <c r="AC1343" i="4"/>
  <c r="AC24" i="4"/>
  <c r="AE24" i="4" s="1"/>
  <c r="AC31" i="4"/>
  <c r="AE31" i="4" s="1"/>
  <c r="AE93" i="4"/>
  <c r="AC39" i="4"/>
  <c r="AE39" i="4" s="1"/>
  <c r="AC46" i="4"/>
  <c r="AE46" i="4" s="1"/>
  <c r="AC75" i="4"/>
  <c r="AE75" i="4" s="1"/>
  <c r="AC135" i="4"/>
  <c r="AE135" i="4" s="1"/>
  <c r="AE156" i="4"/>
  <c r="AE211" i="4"/>
  <c r="AE227" i="4"/>
  <c r="AE242" i="4"/>
  <c r="AC283" i="4"/>
  <c r="AE283" i="4" s="1"/>
  <c r="AC330" i="4"/>
  <c r="AE330" i="4" s="1"/>
  <c r="AC406" i="4"/>
  <c r="AE406" i="4" s="1"/>
  <c r="AC426" i="4"/>
  <c r="AE426" i="4" s="1"/>
  <c r="AC462" i="4"/>
  <c r="AE462" i="4" s="1"/>
  <c r="AC550" i="4"/>
  <c r="AE550" i="4" s="1"/>
  <c r="AC563" i="4"/>
  <c r="AE563" i="4" s="1"/>
  <c r="AC568" i="4"/>
  <c r="AE568" i="4" s="1"/>
  <c r="AE601" i="4"/>
  <c r="AC606" i="4"/>
  <c r="AE606" i="4" s="1"/>
  <c r="AC612" i="4"/>
  <c r="AE612" i="4" s="1"/>
  <c r="AC673" i="4"/>
  <c r="AE673" i="4" s="1"/>
  <c r="AE685" i="4"/>
  <c r="AC742" i="4"/>
  <c r="AC767" i="4"/>
  <c r="AE784" i="4"/>
  <c r="AE793" i="4"/>
  <c r="AE811" i="4"/>
  <c r="AC903" i="4"/>
  <c r="AC974" i="4"/>
  <c r="AE1126" i="4"/>
  <c r="AC1171" i="4"/>
  <c r="AC1583" i="4"/>
  <c r="AC1625" i="4"/>
  <c r="AC1655" i="4"/>
  <c r="AC58" i="4"/>
  <c r="AE58" i="4" s="1"/>
  <c r="AE354" i="4"/>
  <c r="AC836" i="4"/>
  <c r="AC896" i="4"/>
  <c r="AC992" i="4"/>
  <c r="AC1127" i="4"/>
  <c r="AC1180" i="4"/>
  <c r="AC1267" i="4"/>
  <c r="AC15" i="4"/>
  <c r="AE15" i="4" s="1"/>
  <c r="AC51" i="4"/>
  <c r="AE51" i="4" s="1"/>
  <c r="AC12" i="4"/>
  <c r="AE12" i="4" s="1"/>
  <c r="AC33" i="4"/>
  <c r="AE33" i="4" s="1"/>
  <c r="AC40" i="4"/>
  <c r="AE40" i="4" s="1"/>
  <c r="AC69" i="4"/>
  <c r="AE69" i="4" s="1"/>
  <c r="AC76" i="4"/>
  <c r="AE76" i="4" s="1"/>
  <c r="AE95" i="4"/>
  <c r="AC150" i="4"/>
  <c r="AE150" i="4" s="1"/>
  <c r="AC157" i="4"/>
  <c r="AE157" i="4" s="1"/>
  <c r="AC201" i="4"/>
  <c r="AE201" i="4" s="1"/>
  <c r="AC243" i="4"/>
  <c r="AE243" i="4" s="1"/>
  <c r="AC271" i="4"/>
  <c r="AE271" i="4" s="1"/>
  <c r="AC345" i="4"/>
  <c r="AE345" i="4" s="1"/>
  <c r="AC364" i="4"/>
  <c r="AE364" i="4" s="1"/>
  <c r="AC400" i="4"/>
  <c r="AE400" i="4" s="1"/>
  <c r="AC407" i="4"/>
  <c r="AE407" i="4" s="1"/>
  <c r="AC432" i="4"/>
  <c r="AE432" i="4" s="1"/>
  <c r="AC445" i="4"/>
  <c r="AE445" i="4" s="1"/>
  <c r="AE496" i="4"/>
  <c r="AC521" i="4"/>
  <c r="AE521" i="4" s="1"/>
  <c r="AC526" i="4"/>
  <c r="AE526" i="4" s="1"/>
  <c r="AC532" i="4"/>
  <c r="AE532" i="4" s="1"/>
  <c r="AC581" i="4"/>
  <c r="AE581" i="4" s="1"/>
  <c r="AC602" i="4"/>
  <c r="AE602" i="4" s="1"/>
  <c r="AC624" i="4"/>
  <c r="AE624" i="4" s="1"/>
  <c r="AC630" i="4"/>
  <c r="AC660" i="4"/>
  <c r="AE660" i="4" s="1"/>
  <c r="AC674" i="4"/>
  <c r="AE674" i="4" s="1"/>
  <c r="AC743" i="4"/>
  <c r="AE743" i="4" s="1"/>
  <c r="AE812" i="4"/>
  <c r="AC829" i="4"/>
  <c r="AC854" i="4"/>
  <c r="AC865" i="4"/>
  <c r="AC904" i="4"/>
  <c r="AE904" i="4" s="1"/>
  <c r="AC976" i="4"/>
  <c r="AE976" i="4" s="1"/>
  <c r="AC1192" i="4"/>
  <c r="AC1424" i="4"/>
  <c r="AC693" i="4"/>
  <c r="AC737" i="4"/>
  <c r="AE737" i="4" s="1"/>
  <c r="AC939" i="4"/>
  <c r="AC994" i="4"/>
  <c r="AC1025" i="4"/>
  <c r="AC1193" i="4"/>
  <c r="AC1367" i="4"/>
  <c r="AC22" i="4"/>
  <c r="AE22" i="4" s="1"/>
  <c r="AC6" i="4"/>
  <c r="AE6" i="4" s="1"/>
  <c r="AC13" i="4"/>
  <c r="AE13" i="4" s="1"/>
  <c r="AC27" i="4"/>
  <c r="AE27" i="4" s="1"/>
  <c r="AC34" i="4"/>
  <c r="AE34" i="4" s="1"/>
  <c r="AC63" i="4"/>
  <c r="AE63" i="4" s="1"/>
  <c r="AC70" i="4"/>
  <c r="AE70" i="4" s="1"/>
  <c r="AE144" i="4"/>
  <c r="AE185" i="4"/>
  <c r="AE192" i="4"/>
  <c r="AE197" i="4"/>
  <c r="AC202" i="4"/>
  <c r="AE202" i="4" s="1"/>
  <c r="AE244" i="4"/>
  <c r="AE251" i="4"/>
  <c r="AC333" i="4"/>
  <c r="AE333" i="4" s="1"/>
  <c r="AC408" i="4"/>
  <c r="AE408" i="4" s="1"/>
  <c r="AC414" i="4"/>
  <c r="AE414" i="4" s="1"/>
  <c r="AE452" i="4"/>
  <c r="AC491" i="4"/>
  <c r="AE491" i="4" s="1"/>
  <c r="AC504" i="4"/>
  <c r="AE504" i="4" s="1"/>
  <c r="AC516" i="4"/>
  <c r="AE516" i="4" s="1"/>
  <c r="AC540" i="4"/>
  <c r="AE540" i="4" s="1"/>
  <c r="AC545" i="4"/>
  <c r="AE545" i="4" s="1"/>
  <c r="AC558" i="4"/>
  <c r="AE558" i="4" s="1"/>
  <c r="AE614" i="4"/>
  <c r="AC619" i="4"/>
  <c r="AE625" i="4"/>
  <c r="AE655" i="4"/>
  <c r="AC756" i="4"/>
  <c r="AE756" i="4" s="1"/>
  <c r="AC763" i="4"/>
  <c r="AE763" i="4" s="1"/>
  <c r="AC796" i="4"/>
  <c r="AE796" i="4" s="1"/>
  <c r="AC1011" i="4"/>
  <c r="AC1055" i="4"/>
  <c r="AC1210" i="4"/>
  <c r="AC1391" i="4"/>
  <c r="AC676" i="4"/>
  <c r="AC948" i="4"/>
  <c r="AC979" i="4"/>
  <c r="AC996" i="4"/>
  <c r="AC1027" i="4"/>
  <c r="AC1050" i="4"/>
  <c r="AC1174" i="4"/>
  <c r="AC1211" i="4"/>
  <c r="AC1292" i="4"/>
  <c r="AC118" i="4"/>
  <c r="AE118" i="4" s="1"/>
  <c r="AE146" i="4"/>
  <c r="AC7" i="4"/>
  <c r="AE7" i="4" s="1"/>
  <c r="AC14" i="4"/>
  <c r="AE14" i="4" s="1"/>
  <c r="AC21" i="4"/>
  <c r="AE21" i="4" s="1"/>
  <c r="AC28" i="4"/>
  <c r="AE28" i="4" s="1"/>
  <c r="AC57" i="4"/>
  <c r="AE57" i="4" s="1"/>
  <c r="AC64" i="4"/>
  <c r="AE64" i="4" s="1"/>
  <c r="AE85" i="4"/>
  <c r="AC124" i="4"/>
  <c r="AE124" i="4" s="1"/>
  <c r="AE137" i="4"/>
  <c r="AC145" i="4"/>
  <c r="AE145" i="4" s="1"/>
  <c r="AE173" i="4"/>
  <c r="AC213" i="4"/>
  <c r="AE213" i="4" s="1"/>
  <c r="AE232" i="4"/>
  <c r="AE260" i="4"/>
  <c r="AC273" i="4"/>
  <c r="AE273" i="4" s="1"/>
  <c r="AC297" i="4"/>
  <c r="AE297" i="4" s="1"/>
  <c r="AC321" i="4"/>
  <c r="AE321" i="4" s="1"/>
  <c r="AC327" i="4"/>
  <c r="AE327" i="4" s="1"/>
  <c r="AC361" i="4"/>
  <c r="AE361" i="4" s="1"/>
  <c r="AE365" i="4"/>
  <c r="AC435" i="4"/>
  <c r="AE435" i="4" s="1"/>
  <c r="AC459" i="4"/>
  <c r="AE459" i="4" s="1"/>
  <c r="AC522" i="4"/>
  <c r="AE522" i="4" s="1"/>
  <c r="AC541" i="4"/>
  <c r="AE541" i="4" s="1"/>
  <c r="AC572" i="4"/>
  <c r="AE572" i="4" s="1"/>
  <c r="AC588" i="4"/>
  <c r="AE588" i="4" s="1"/>
  <c r="AC620" i="4"/>
  <c r="AE620" i="4" s="1"/>
  <c r="AE656" i="4"/>
  <c r="AE662" i="4"/>
  <c r="AC707" i="4"/>
  <c r="AE707" i="4" s="1"/>
  <c r="AE746" i="4"/>
  <c r="AE764" i="4"/>
  <c r="AC877" i="4"/>
  <c r="AC899" i="4"/>
  <c r="AE899" i="4" s="1"/>
  <c r="AC949" i="4"/>
  <c r="AC1070" i="4"/>
  <c r="AC1144" i="4"/>
  <c r="AC1175" i="4"/>
  <c r="AC1228" i="4"/>
  <c r="AC1238" i="4"/>
  <c r="AC1323" i="4"/>
  <c r="AC1556" i="4"/>
  <c r="AE351" i="4"/>
  <c r="AE511" i="4"/>
  <c r="AE529" i="4"/>
  <c r="AE721" i="4"/>
  <c r="AC781" i="4"/>
  <c r="AC799" i="4"/>
  <c r="AC824" i="4"/>
  <c r="AE841" i="4"/>
  <c r="AC886" i="4"/>
  <c r="AC1229" i="4"/>
  <c r="AC1411" i="4"/>
  <c r="AC1547" i="4"/>
  <c r="AC1277" i="4"/>
  <c r="AE1277" i="4" s="1"/>
  <c r="AE1377" i="4"/>
  <c r="AE1389" i="4"/>
  <c r="AC1396" i="4"/>
  <c r="AC1403" i="4"/>
  <c r="AE1403" i="4" s="1"/>
  <c r="AC1460" i="4"/>
  <c r="AE1460" i="4" s="1"/>
  <c r="AC1475" i="4"/>
  <c r="AE1475" i="4" s="1"/>
  <c r="AE1571" i="4"/>
  <c r="AC1589" i="4"/>
  <c r="AE1589" i="4" s="1"/>
  <c r="AC1616" i="4"/>
  <c r="AE1616" i="4" s="1"/>
  <c r="AC1646" i="4"/>
  <c r="AE1646" i="4" s="1"/>
  <c r="AE1000" i="4"/>
  <c r="AE1138" i="4"/>
  <c r="AE1306" i="4"/>
  <c r="AE1410" i="4"/>
  <c r="AE1502" i="4"/>
  <c r="AC1511" i="4"/>
  <c r="AE1511" i="4" s="1"/>
  <c r="AC1676" i="4"/>
  <c r="AE1676" i="4" s="1"/>
  <c r="AE943" i="4"/>
  <c r="AE953" i="4"/>
  <c r="AC978" i="4"/>
  <c r="AE978" i="4" s="1"/>
  <c r="AC984" i="4"/>
  <c r="AE984" i="4" s="1"/>
  <c r="AE989" i="4"/>
  <c r="AC1009" i="4"/>
  <c r="AE1009" i="4" s="1"/>
  <c r="AC1056" i="4"/>
  <c r="AE1056" i="4" s="1"/>
  <c r="AC1078" i="4"/>
  <c r="AE1078" i="4" s="1"/>
  <c r="AE1082" i="4"/>
  <c r="AC1089" i="4"/>
  <c r="AE1089" i="4" s="1"/>
  <c r="AC1099" i="4"/>
  <c r="AE1099" i="4" s="1"/>
  <c r="AC1129" i="4"/>
  <c r="AE1129" i="4" s="1"/>
  <c r="AC1139" i="4"/>
  <c r="AE1139" i="4" s="1"/>
  <c r="AC1167" i="4"/>
  <c r="AE1167" i="4" s="1"/>
  <c r="AC1203" i="4"/>
  <c r="AE1203" i="4" s="1"/>
  <c r="AC1221" i="4"/>
  <c r="AE1221" i="4" s="1"/>
  <c r="AC1240" i="4"/>
  <c r="AE1240" i="4" s="1"/>
  <c r="AC1273" i="4"/>
  <c r="AE1273" i="4" s="1"/>
  <c r="AC1280" i="4"/>
  <c r="AE1280" i="4" s="1"/>
  <c r="AC1300" i="4"/>
  <c r="AE1300" i="4" s="1"/>
  <c r="AC1307" i="4"/>
  <c r="AE1307" i="4" s="1"/>
  <c r="AE1433" i="4"/>
  <c r="AC1478" i="4"/>
  <c r="AE1478" i="4" s="1"/>
  <c r="AC1565" i="4"/>
  <c r="AC1592" i="4"/>
  <c r="AE1592" i="4" s="1"/>
  <c r="AC1610" i="4"/>
  <c r="AE1610" i="4" s="1"/>
  <c r="AC1634" i="4"/>
  <c r="AE1634" i="4" s="1"/>
  <c r="AC1670" i="4"/>
  <c r="AE1670" i="4" s="1"/>
  <c r="AE863" i="4"/>
  <c r="AE960" i="4"/>
  <c r="AE1015" i="4"/>
  <c r="AE1062" i="4"/>
  <c r="AC1331" i="4"/>
  <c r="AE1331" i="4" s="1"/>
  <c r="AE1380" i="4"/>
  <c r="AE1413" i="4"/>
  <c r="AC1679" i="4"/>
  <c r="AE1679" i="4" s="1"/>
  <c r="L1679" i="4" s="1"/>
  <c r="AE1369" i="4"/>
  <c r="AE932" i="4"/>
  <c r="AC985" i="4"/>
  <c r="AE985" i="4" s="1"/>
  <c r="AC1010" i="4"/>
  <c r="AE1010" i="4" s="1"/>
  <c r="AC1074" i="4"/>
  <c r="AE1074" i="4" s="1"/>
  <c r="AC1090" i="4"/>
  <c r="AE1090" i="4" s="1"/>
  <c r="AE1236" i="4"/>
  <c r="AE1363" i="4"/>
  <c r="AE1577" i="4"/>
  <c r="AC1643" i="4"/>
  <c r="AE1141" i="4"/>
  <c r="AE909" i="4"/>
  <c r="AE1048" i="4"/>
  <c r="AC1086" i="4"/>
  <c r="AE1086" i="4" s="1"/>
  <c r="AC1105" i="4"/>
  <c r="AE1105" i="4" s="1"/>
  <c r="AC1136" i="4"/>
  <c r="AE1136" i="4" s="1"/>
  <c r="AC1165" i="4"/>
  <c r="AE1165" i="4" s="1"/>
  <c r="AC1191" i="4"/>
  <c r="AE1191" i="4" s="1"/>
  <c r="AC1209" i="4"/>
  <c r="AE1209" i="4" s="1"/>
  <c r="AC1227" i="4"/>
  <c r="AE1227" i="4" s="1"/>
  <c r="AC1237" i="4"/>
  <c r="AE1237" i="4" s="1"/>
  <c r="AC1264" i="4"/>
  <c r="AE1264" i="4" s="1"/>
  <c r="AC1289" i="4"/>
  <c r="AE1289" i="4" s="1"/>
  <c r="AC1303" i="4"/>
  <c r="AE1303" i="4" s="1"/>
  <c r="AC1346" i="4"/>
  <c r="AE1346" i="4" s="1"/>
  <c r="AC1358" i="4"/>
  <c r="AE1358" i="4" s="1"/>
  <c r="AC1370" i="4"/>
  <c r="AE1370" i="4" s="1"/>
  <c r="AC1382" i="4"/>
  <c r="AE1382" i="4" s="1"/>
  <c r="AE1401" i="4"/>
  <c r="AC1408" i="4"/>
  <c r="AE1408" i="4" s="1"/>
  <c r="AC1415" i="4"/>
  <c r="AE1415" i="4" s="1"/>
  <c r="AC1508" i="4"/>
  <c r="AE1508" i="4" s="1"/>
  <c r="AC1595" i="4"/>
  <c r="AE1595" i="4" s="1"/>
  <c r="AC1637" i="4"/>
  <c r="AE1637" i="4" s="1"/>
  <c r="AC1673" i="4"/>
  <c r="AE1673" i="4" s="1"/>
  <c r="AE1012" i="4"/>
  <c r="AE1201" i="4"/>
  <c r="AE1353" i="4"/>
  <c r="AC1674" i="4"/>
  <c r="AE1674" i="4" s="1"/>
  <c r="AC1677" i="4"/>
  <c r="AE1677" i="4" s="1"/>
  <c r="AC1680" i="4"/>
  <c r="AE1680" i="4" s="1"/>
  <c r="L1680" i="4" s="1"/>
  <c r="AC1672" i="4"/>
  <c r="AE1672" i="4" s="1"/>
  <c r="AC1675" i="4"/>
  <c r="AE1675" i="4" s="1"/>
  <c r="AC1678" i="4"/>
  <c r="AE1678" i="4" s="1"/>
  <c r="AC1681" i="4"/>
  <c r="AE1681" i="4" s="1"/>
  <c r="L1681" i="4" s="1"/>
  <c r="AC1631" i="4"/>
  <c r="AE1631" i="4" s="1"/>
  <c r="AE16" i="4"/>
  <c r="AE61" i="4"/>
  <c r="AE123" i="4"/>
  <c r="AC115" i="4"/>
  <c r="AE115" i="4" s="1"/>
  <c r="AC133" i="4"/>
  <c r="AE133" i="4" s="1"/>
  <c r="AC148" i="4"/>
  <c r="AE148" i="4" s="1"/>
  <c r="AE152" i="4"/>
  <c r="AC160" i="4"/>
  <c r="AE160" i="4" s="1"/>
  <c r="AC172" i="4"/>
  <c r="AE172" i="4" s="1"/>
  <c r="AE176" i="4"/>
  <c r="AC184" i="4"/>
  <c r="AE184" i="4" s="1"/>
  <c r="AE188" i="4"/>
  <c r="AC230" i="4"/>
  <c r="AC265" i="4"/>
  <c r="AE265" i="4" s="1"/>
  <c r="AC276" i="4"/>
  <c r="AC288" i="4"/>
  <c r="AE288" i="4" s="1"/>
  <c r="AC295" i="4"/>
  <c r="AE295" i="4" s="1"/>
  <c r="AC308" i="4"/>
  <c r="AC391" i="4"/>
  <c r="AC397" i="4"/>
  <c r="AC415" i="4"/>
  <c r="AC79" i="4"/>
  <c r="AE79" i="4" s="1"/>
  <c r="AE92" i="4"/>
  <c r="AC102" i="4"/>
  <c r="AE102" i="4" s="1"/>
  <c r="AC112" i="4"/>
  <c r="AE112" i="4" s="1"/>
  <c r="AC130" i="4"/>
  <c r="AE130" i="4" s="1"/>
  <c r="AC141" i="4"/>
  <c r="AE141" i="4" s="1"/>
  <c r="AC221" i="4"/>
  <c r="AC240" i="4"/>
  <c r="AE240" i="4" s="1"/>
  <c r="AE245" i="4"/>
  <c r="AC255" i="4"/>
  <c r="AE255" i="4" s="1"/>
  <c r="AC266" i="4"/>
  <c r="AC277" i="4"/>
  <c r="AC296" i="4"/>
  <c r="AC315" i="4"/>
  <c r="AE315" i="4" s="1"/>
  <c r="AC392" i="4"/>
  <c r="AE392" i="4" s="1"/>
  <c r="AE416" i="4"/>
  <c r="AC484" i="4"/>
  <c r="AC924" i="4"/>
  <c r="AE177" i="4"/>
  <c r="AC310" i="4"/>
  <c r="AC323" i="4"/>
  <c r="AC355" i="4"/>
  <c r="AE86" i="4"/>
  <c r="AC96" i="4"/>
  <c r="AE96" i="4" s="1"/>
  <c r="AC109" i="4"/>
  <c r="AE109" i="4" s="1"/>
  <c r="AC120" i="4"/>
  <c r="AE120" i="4" s="1"/>
  <c r="AC127" i="4"/>
  <c r="AE127" i="4" s="1"/>
  <c r="AC138" i="4"/>
  <c r="AE138" i="4" s="1"/>
  <c r="AE236" i="4"/>
  <c r="AC241" i="4"/>
  <c r="AC246" i="4"/>
  <c r="AE272" i="4"/>
  <c r="AC303" i="4"/>
  <c r="AE303" i="4" s="1"/>
  <c r="AC316" i="4"/>
  <c r="AE316" i="4" s="1"/>
  <c r="AC387" i="4"/>
  <c r="AC231" i="4"/>
  <c r="AC284" i="4"/>
  <c r="AC298" i="4"/>
  <c r="AC311" i="4"/>
  <c r="AC335" i="4"/>
  <c r="AC479" i="4"/>
  <c r="AE162" i="4"/>
  <c r="AE186" i="4"/>
  <c r="AE198" i="4"/>
  <c r="AC318" i="4"/>
  <c r="AC381" i="4"/>
  <c r="AC412" i="4"/>
  <c r="AC32" i="4"/>
  <c r="AE32" i="4" s="1"/>
  <c r="AC47" i="4"/>
  <c r="AE47" i="4" s="1"/>
  <c r="AC56" i="4"/>
  <c r="AE56" i="4" s="1"/>
  <c r="AC68" i="4"/>
  <c r="AE68" i="4" s="1"/>
  <c r="AC87" i="4"/>
  <c r="AE87" i="4" s="1"/>
  <c r="AC223" i="4"/>
  <c r="AC228" i="4"/>
  <c r="AC299" i="4"/>
  <c r="AC528" i="4"/>
  <c r="AC535" i="4"/>
  <c r="AC8" i="4"/>
  <c r="AE8" i="4" s="1"/>
  <c r="AC17" i="4"/>
  <c r="AE17" i="4" s="1"/>
  <c r="L17" i="4" s="1"/>
  <c r="AC29" i="4"/>
  <c r="AE29" i="4" s="1"/>
  <c r="AC41" i="4"/>
  <c r="AE41" i="4" s="1"/>
  <c r="AC62" i="4"/>
  <c r="AE62" i="4" s="1"/>
  <c r="AC100" i="4"/>
  <c r="AE100" i="4" s="1"/>
  <c r="AE128" i="4"/>
  <c r="AE23" i="4"/>
  <c r="AE35" i="4"/>
  <c r="AE50" i="4"/>
  <c r="AE53" i="4"/>
  <c r="AE74" i="4"/>
  <c r="AC84" i="4"/>
  <c r="AE84" i="4" s="1"/>
  <c r="AC97" i="4"/>
  <c r="AE97" i="4" s="1"/>
  <c r="AC132" i="4"/>
  <c r="AE132" i="4" s="1"/>
  <c r="AC139" i="4"/>
  <c r="AE139" i="4" s="1"/>
  <c r="AC258" i="4"/>
  <c r="AC286" i="4"/>
  <c r="AC292" i="4"/>
  <c r="AE292" i="4" s="1"/>
  <c r="AC306" i="4"/>
  <c r="AC319" i="4"/>
  <c r="AE319" i="4" s="1"/>
  <c r="AC362" i="4"/>
  <c r="AC401" i="4"/>
  <c r="AC420" i="4"/>
  <c r="AE11" i="4"/>
  <c r="AE44" i="4"/>
  <c r="AC114" i="4"/>
  <c r="AE114" i="4" s="1"/>
  <c r="AC121" i="4"/>
  <c r="AE121" i="4" s="1"/>
  <c r="AC81" i="4"/>
  <c r="AE81" i="4" s="1"/>
  <c r="AC94" i="4"/>
  <c r="AE94" i="4" s="1"/>
  <c r="AE107" i="4"/>
  <c r="AE125" i="4"/>
  <c r="AE143" i="4"/>
  <c r="AC147" i="4"/>
  <c r="AE147" i="4" s="1"/>
  <c r="AC151" i="4"/>
  <c r="AE151" i="4" s="1"/>
  <c r="AC159" i="4"/>
  <c r="AE159" i="4" s="1"/>
  <c r="AC163" i="4"/>
  <c r="AE163" i="4" s="1"/>
  <c r="AE167" i="4"/>
  <c r="AC171" i="4"/>
  <c r="AE171" i="4" s="1"/>
  <c r="AC175" i="4"/>
  <c r="AE175" i="4" s="1"/>
  <c r="AE179" i="4"/>
  <c r="AC183" i="4"/>
  <c r="AE183" i="4" s="1"/>
  <c r="AC187" i="4"/>
  <c r="AE187" i="4" s="1"/>
  <c r="AE191" i="4"/>
  <c r="AC195" i="4"/>
  <c r="AE195" i="4" s="1"/>
  <c r="AC207" i="4"/>
  <c r="AE207" i="4" s="1"/>
  <c r="AC219" i="4"/>
  <c r="AE219" i="4" s="1"/>
  <c r="AC229" i="4"/>
  <c r="AE229" i="4" s="1"/>
  <c r="AC248" i="4"/>
  <c r="AC300" i="4"/>
  <c r="AE300" i="4" s="1"/>
  <c r="AC331" i="4"/>
  <c r="AE331" i="4" s="1"/>
  <c r="AC500" i="4"/>
  <c r="AC282" i="4"/>
  <c r="AC249" i="4"/>
  <c r="AC259" i="4"/>
  <c r="AC264" i="4"/>
  <c r="AC287" i="4"/>
  <c r="AC294" i="4"/>
  <c r="AC320" i="4"/>
  <c r="AC421" i="4"/>
  <c r="AC518" i="4"/>
  <c r="AE518" i="4" s="1"/>
  <c r="AC332" i="4"/>
  <c r="AC344" i="4"/>
  <c r="AC621" i="4"/>
  <c r="AE350" i="4"/>
  <c r="AE385" i="4"/>
  <c r="AC410" i="4"/>
  <c r="AC429" i="4"/>
  <c r="AC434" i="4"/>
  <c r="AE505" i="4"/>
  <c r="AC510" i="4"/>
  <c r="AC725" i="4"/>
  <c r="AC386" i="4"/>
  <c r="AE440" i="4"/>
  <c r="AC474" i="4"/>
  <c r="AC501" i="4"/>
  <c r="AC833" i="4"/>
  <c r="AC441" i="4"/>
  <c r="AE441" i="4" s="1"/>
  <c r="AC446" i="4"/>
  <c r="AC456" i="4"/>
  <c r="AE470" i="4"/>
  <c r="AC502" i="4"/>
  <c r="AC519" i="4"/>
  <c r="AC607" i="4"/>
  <c r="AC669" i="4"/>
  <c r="AC797" i="4"/>
  <c r="AE797" i="4" s="1"/>
  <c r="AC820" i="4"/>
  <c r="AC252" i="4"/>
  <c r="AE252" i="4" s="1"/>
  <c r="AC270" i="4"/>
  <c r="AE270" i="4" s="1"/>
  <c r="AC388" i="4"/>
  <c r="AE388" i="4" s="1"/>
  <c r="AC393" i="4"/>
  <c r="AC403" i="4"/>
  <c r="AE461" i="4"/>
  <c r="AC466" i="4"/>
  <c r="AE466" i="4" s="1"/>
  <c r="AC475" i="4"/>
  <c r="AC536" i="4"/>
  <c r="AE536" i="4" s="1"/>
  <c r="AC573" i="4"/>
  <c r="AC613" i="4"/>
  <c r="AE613" i="4" s="1"/>
  <c r="AE790" i="4"/>
  <c r="AE341" i="4"/>
  <c r="AC352" i="4"/>
  <c r="AE352" i="4" s="1"/>
  <c r="AC370" i="4"/>
  <c r="AE370" i="4" s="1"/>
  <c r="AC374" i="4"/>
  <c r="AE374" i="4" s="1"/>
  <c r="AC383" i="4"/>
  <c r="AC398" i="4"/>
  <c r="AC417" i="4"/>
  <c r="AE417" i="4" s="1"/>
  <c r="AC554" i="4"/>
  <c r="AC670" i="4"/>
  <c r="AC267" i="4"/>
  <c r="AE267" i="4" s="1"/>
  <c r="AE293" i="4"/>
  <c r="AE317" i="4"/>
  <c r="AE389" i="4"/>
  <c r="AC437" i="4"/>
  <c r="AC515" i="4"/>
  <c r="AC531" i="4"/>
  <c r="AE531" i="4" s="1"/>
  <c r="AC423" i="4"/>
  <c r="AC322" i="4"/>
  <c r="AE322" i="4" s="1"/>
  <c r="AC334" i="4"/>
  <c r="AE334" i="4" s="1"/>
  <c r="AE371" i="4"/>
  <c r="AC384" i="4"/>
  <c r="AE384" i="4" s="1"/>
  <c r="AC433" i="4"/>
  <c r="AE433" i="4" s="1"/>
  <c r="AC453" i="4"/>
  <c r="AE239" i="4"/>
  <c r="AE257" i="4"/>
  <c r="AE275" i="4"/>
  <c r="AE290" i="4"/>
  <c r="AE302" i="4"/>
  <c r="AE314" i="4"/>
  <c r="AC419" i="4"/>
  <c r="AC439" i="4"/>
  <c r="AC478" i="4"/>
  <c r="AC483" i="4"/>
  <c r="AC488" i="4"/>
  <c r="AC646" i="4"/>
  <c r="AC582" i="4"/>
  <c r="AC708" i="4"/>
  <c r="AC791" i="4"/>
  <c r="AC821" i="4"/>
  <c r="AC897" i="4"/>
  <c r="AE458" i="4"/>
  <c r="AC537" i="4"/>
  <c r="AC559" i="4"/>
  <c r="AE559" i="4" s="1"/>
  <c r="AC564" i="4"/>
  <c r="AE564" i="4" s="1"/>
  <c r="AC574" i="4"/>
  <c r="AE574" i="4" s="1"/>
  <c r="AC600" i="4"/>
  <c r="AE600" i="4" s="1"/>
  <c r="AC687" i="4"/>
  <c r="AC776" i="4"/>
  <c r="AE776" i="4" s="1"/>
  <c r="AC792" i="4"/>
  <c r="AE856" i="4"/>
  <c r="AC569" i="4"/>
  <c r="AC592" i="4"/>
  <c r="AC633" i="4"/>
  <c r="AC375" i="4"/>
  <c r="AC402" i="4"/>
  <c r="AE422" i="4"/>
  <c r="AC438" i="4"/>
  <c r="AC489" i="4"/>
  <c r="AE542" i="4"/>
  <c r="AC546" i="4"/>
  <c r="AC551" i="4"/>
  <c r="AE551" i="4" s="1"/>
  <c r="AE560" i="4"/>
  <c r="AC666" i="4"/>
  <c r="AC688" i="4"/>
  <c r="AC704" i="4"/>
  <c r="AC533" i="4"/>
  <c r="AC556" i="4"/>
  <c r="AC597" i="4"/>
  <c r="AC738" i="4"/>
  <c r="AC759" i="4"/>
  <c r="AC815" i="4"/>
  <c r="AC561" i="4"/>
  <c r="AC643" i="4"/>
  <c r="AC802" i="4"/>
  <c r="AC838" i="4"/>
  <c r="AE395" i="4"/>
  <c r="AC411" i="4"/>
  <c r="AC447" i="4"/>
  <c r="AC451" i="4"/>
  <c r="AE451" i="4" s="1"/>
  <c r="AC464" i="4"/>
  <c r="AE464" i="4" s="1"/>
  <c r="AC477" i="4"/>
  <c r="AE477" i="4" s="1"/>
  <c r="AC525" i="4"/>
  <c r="AC639" i="4"/>
  <c r="AE639" i="4" s="1"/>
  <c r="AC699" i="4"/>
  <c r="AC712" i="4"/>
  <c r="AE712" i="4" s="1"/>
  <c r="AC771" i="4"/>
  <c r="AC787" i="4"/>
  <c r="AC803" i="4"/>
  <c r="AC839" i="4"/>
  <c r="AC571" i="4"/>
  <c r="AC684" i="4"/>
  <c r="AC700" i="4"/>
  <c r="AC713" i="4"/>
  <c r="AC772" i="4"/>
  <c r="AC946" i="4"/>
  <c r="AC465" i="4"/>
  <c r="AC495" i="4"/>
  <c r="AE495" i="4" s="1"/>
  <c r="AE499" i="4"/>
  <c r="AE512" i="4"/>
  <c r="AE530" i="4"/>
  <c r="AC585" i="4"/>
  <c r="AE585" i="4" s="1"/>
  <c r="AE695" i="4"/>
  <c r="AC868" i="4"/>
  <c r="AC809" i="4"/>
  <c r="AC827" i="4"/>
  <c r="AC845" i="4"/>
  <c r="AC951" i="4"/>
  <c r="AC1003" i="4"/>
  <c r="AC663" i="4"/>
  <c r="AC681" i="4"/>
  <c r="AC709" i="4"/>
  <c r="AE730" i="4"/>
  <c r="AC777" i="4"/>
  <c r="AC804" i="4"/>
  <c r="AC810" i="4"/>
  <c r="AC822" i="4"/>
  <c r="AC828" i="4"/>
  <c r="AC840" i="4"/>
  <c r="AC857" i="4"/>
  <c r="AC969" i="4"/>
  <c r="AC1004" i="4"/>
  <c r="AC1185" i="4"/>
  <c r="AC555" i="4"/>
  <c r="AE555" i="4" s="1"/>
  <c r="AC591" i="4"/>
  <c r="AE591" i="4" s="1"/>
  <c r="AC627" i="4"/>
  <c r="AE627" i="4" s="1"/>
  <c r="AE689" i="4"/>
  <c r="AC798" i="4"/>
  <c r="AC816" i="4"/>
  <c r="AC834" i="4"/>
  <c r="AC869" i="4"/>
  <c r="AC881" i="4"/>
  <c r="AC893" i="4"/>
  <c r="AC942" i="4"/>
  <c r="AE942" i="4" s="1"/>
  <c r="AC1084" i="4"/>
  <c r="AC678" i="4"/>
  <c r="AC714" i="4"/>
  <c r="AC722" i="4"/>
  <c r="AC783" i="4"/>
  <c r="AC847" i="4"/>
  <c r="AC1085" i="4"/>
  <c r="AC631" i="4"/>
  <c r="AE631" i="4" s="1"/>
  <c r="AC657" i="4"/>
  <c r="AE657" i="4" s="1"/>
  <c r="AC664" i="4"/>
  <c r="AE664" i="4" s="1"/>
  <c r="AC682" i="4"/>
  <c r="AE682" i="4" s="1"/>
  <c r="AC710" i="4"/>
  <c r="AE710" i="4" s="1"/>
  <c r="AC727" i="4"/>
  <c r="AE727" i="4" s="1"/>
  <c r="AC735" i="4"/>
  <c r="AC748" i="4"/>
  <c r="AE748" i="4" s="1"/>
  <c r="AC859" i="4"/>
  <c r="AC871" i="4"/>
  <c r="AC883" i="4"/>
  <c r="AC618" i="4"/>
  <c r="AE618" i="4" s="1"/>
  <c r="AC628" i="4"/>
  <c r="AE628" i="4" s="1"/>
  <c r="AC654" i="4"/>
  <c r="AE654" i="4" s="1"/>
  <c r="AC675" i="4"/>
  <c r="AC744" i="4"/>
  <c r="AC761" i="4"/>
  <c r="AE761" i="4" s="1"/>
  <c r="AC774" i="4"/>
  <c r="AC779" i="4"/>
  <c r="AE779" i="4" s="1"/>
  <c r="AC794" i="4"/>
  <c r="AE794" i="4" s="1"/>
  <c r="AC853" i="4"/>
  <c r="AE853" i="4" s="1"/>
  <c r="AC889" i="4"/>
  <c r="AE889" i="4" s="1"/>
  <c r="AC910" i="4"/>
  <c r="AC933" i="4"/>
  <c r="AC938" i="4"/>
  <c r="AC1031" i="4"/>
  <c r="AC1075" i="4"/>
  <c r="AE836" i="4"/>
  <c r="AE884" i="4"/>
  <c r="AC911" i="4"/>
  <c r="AC964" i="4"/>
  <c r="AC672" i="4"/>
  <c r="AC745" i="4"/>
  <c r="AC609" i="4"/>
  <c r="AE609" i="4" s="1"/>
  <c r="AC645" i="4"/>
  <c r="AE645" i="4" s="1"/>
  <c r="AC780" i="4"/>
  <c r="AC785" i="4"/>
  <c r="AE785" i="4" s="1"/>
  <c r="AC801" i="4"/>
  <c r="AC819" i="4"/>
  <c r="AC837" i="4"/>
  <c r="AC849" i="4"/>
  <c r="AC885" i="4"/>
  <c r="AE928" i="4"/>
  <c r="AC955" i="4"/>
  <c r="AE955" i="4" s="1"/>
  <c r="AC988" i="4"/>
  <c r="AC750" i="4"/>
  <c r="AE750" i="4" s="1"/>
  <c r="AC758" i="4"/>
  <c r="AC786" i="4"/>
  <c r="AC861" i="4"/>
  <c r="AC873" i="4"/>
  <c r="AE901" i="4"/>
  <c r="AC906" i="4"/>
  <c r="AC956" i="4"/>
  <c r="AC1019" i="4"/>
  <c r="AC1083" i="4"/>
  <c r="AC920" i="4"/>
  <c r="AE970" i="4"/>
  <c r="AE1035" i="4"/>
  <c r="AE1047" i="4"/>
  <c r="AC1248" i="4"/>
  <c r="AC795" i="4"/>
  <c r="AC813" i="4"/>
  <c r="AC831" i="4"/>
  <c r="AC1026" i="4"/>
  <c r="AC1066" i="4"/>
  <c r="AC1095" i="4"/>
  <c r="AC846" i="4"/>
  <c r="AC858" i="4"/>
  <c r="AC870" i="4"/>
  <c r="AC882" i="4"/>
  <c r="AC894" i="4"/>
  <c r="AE925" i="4"/>
  <c r="AC995" i="4"/>
  <c r="AE995" i="4" s="1"/>
  <c r="AE999" i="4"/>
  <c r="AC1020" i="4"/>
  <c r="AE1020" i="4" s="1"/>
  <c r="AC1071" i="4"/>
  <c r="AE1091" i="4"/>
  <c r="AE903" i="4"/>
  <c r="AE916" i="4"/>
  <c r="AE930" i="4"/>
  <c r="AE961" i="4"/>
  <c r="AC990" i="4"/>
  <c r="AC1021" i="4"/>
  <c r="AC1097" i="4"/>
  <c r="AC1037" i="4"/>
  <c r="AC789" i="4"/>
  <c r="AC807" i="4"/>
  <c r="AC825" i="4"/>
  <c r="AC843" i="4"/>
  <c r="AC855" i="4"/>
  <c r="AC867" i="4"/>
  <c r="AC879" i="4"/>
  <c r="AC891" i="4"/>
  <c r="AC957" i="4"/>
  <c r="AE957" i="4" s="1"/>
  <c r="AC966" i="4"/>
  <c r="AE966" i="4" s="1"/>
  <c r="L966" i="4" s="1"/>
  <c r="AC981" i="4"/>
  <c r="AE981" i="4" s="1"/>
  <c r="AC991" i="4"/>
  <c r="AE991" i="4" s="1"/>
  <c r="AE1006" i="4"/>
  <c r="AE1022" i="4"/>
  <c r="AC1049" i="4"/>
  <c r="AE1049" i="4" s="1"/>
  <c r="AC1107" i="4"/>
  <c r="AC696" i="4"/>
  <c r="AE696" i="4" s="1"/>
  <c r="AC732" i="4"/>
  <c r="AE732" i="4" s="1"/>
  <c r="AC768" i="4"/>
  <c r="AE768" i="4" s="1"/>
  <c r="AC931" i="4"/>
  <c r="AE931" i="4" s="1"/>
  <c r="AC977" i="4"/>
  <c r="AC1001" i="4"/>
  <c r="AE1007" i="4"/>
  <c r="AC1044" i="4"/>
  <c r="AE1103" i="4"/>
  <c r="AC982" i="4"/>
  <c r="AC1109" i="4"/>
  <c r="AC852" i="4"/>
  <c r="AC864" i="4"/>
  <c r="AC876" i="4"/>
  <c r="AC888" i="4"/>
  <c r="AC918" i="4"/>
  <c r="AE918" i="4" s="1"/>
  <c r="AC941" i="4"/>
  <c r="AE941" i="4" s="1"/>
  <c r="AC1008" i="4"/>
  <c r="AE1029" i="4"/>
  <c r="AC1039" i="4"/>
  <c r="AC1060" i="4"/>
  <c r="AC1111" i="4"/>
  <c r="AE1111" i="4" s="1"/>
  <c r="AC1115" i="4"/>
  <c r="AE1115" i="4" s="1"/>
  <c r="AC1137" i="4"/>
  <c r="AE1137" i="4" s="1"/>
  <c r="AC1176" i="4"/>
  <c r="AC1197" i="4"/>
  <c r="AC1230" i="4"/>
  <c r="AC1328" i="4"/>
  <c r="AC1120" i="4"/>
  <c r="AC1134" i="4"/>
  <c r="AC1161" i="4"/>
  <c r="AC1206" i="4"/>
  <c r="AC1261" i="4"/>
  <c r="AC1287" i="4"/>
  <c r="AC1061" i="4"/>
  <c r="AE1061" i="4" s="1"/>
  <c r="AC1072" i="4"/>
  <c r="AE1072" i="4" s="1"/>
  <c r="AC1116" i="4"/>
  <c r="AE1116" i="4" s="1"/>
  <c r="AC1146" i="4"/>
  <c r="AE1210" i="4"/>
  <c r="AC1412" i="4"/>
  <c r="AC1096" i="4"/>
  <c r="AC1108" i="4"/>
  <c r="AC1194" i="4"/>
  <c r="AC1215" i="4"/>
  <c r="AC1243" i="4"/>
  <c r="AC1117" i="4"/>
  <c r="AE1117" i="4" s="1"/>
  <c r="AC1123" i="4"/>
  <c r="AE1123" i="4" s="1"/>
  <c r="AC1131" i="4"/>
  <c r="AE1131" i="4" s="1"/>
  <c r="AC1158" i="4"/>
  <c r="AC1263" i="4"/>
  <c r="AC1143" i="4"/>
  <c r="AC1170" i="4"/>
  <c r="AC1224" i="4"/>
  <c r="AC1275" i="4"/>
  <c r="AC1302" i="4"/>
  <c r="AC1128" i="4"/>
  <c r="AC1155" i="4"/>
  <c r="AE1155" i="4" s="1"/>
  <c r="AC1179" i="4"/>
  <c r="AC1212" i="4"/>
  <c r="AC1233" i="4"/>
  <c r="AC1114" i="4"/>
  <c r="AC1140" i="4"/>
  <c r="AC1234" i="4"/>
  <c r="AC1257" i="4"/>
  <c r="AC1152" i="4"/>
  <c r="AC1188" i="4"/>
  <c r="AC1258" i="4"/>
  <c r="AC1164" i="4"/>
  <c r="AC1266" i="4"/>
  <c r="AC1182" i="4"/>
  <c r="AE1182" i="4" s="1"/>
  <c r="AC1200" i="4"/>
  <c r="AE1200" i="4" s="1"/>
  <c r="AC1218" i="4"/>
  <c r="AE1218" i="4" s="1"/>
  <c r="AC1247" i="4"/>
  <c r="AE1247" i="4" s="1"/>
  <c r="AC1281" i="4"/>
  <c r="AC1301" i="4"/>
  <c r="AE1301" i="4" s="1"/>
  <c r="AE1392" i="4"/>
  <c r="AC1317" i="4"/>
  <c r="AC1494" i="4"/>
  <c r="AC1618" i="4"/>
  <c r="AC1268" i="4"/>
  <c r="AC1318" i="4"/>
  <c r="AC1446" i="4"/>
  <c r="AC1495" i="4"/>
  <c r="AE1324" i="4"/>
  <c r="AC1330" i="4"/>
  <c r="AC1352" i="4"/>
  <c r="AE1352" i="4" s="1"/>
  <c r="AC1400" i="4"/>
  <c r="AE1400" i="4" s="1"/>
  <c r="AC1440" i="4"/>
  <c r="AC1486" i="4"/>
  <c r="AC1269" i="4"/>
  <c r="AC1313" i="4"/>
  <c r="AC1342" i="4"/>
  <c r="AC1487" i="4"/>
  <c r="AC1576" i="4"/>
  <c r="AC1245" i="4"/>
  <c r="AC1250" i="4"/>
  <c r="AC1284" i="4"/>
  <c r="AC1304" i="4"/>
  <c r="AC1479" i="4"/>
  <c r="AC1299" i="4"/>
  <c r="AC1354" i="4"/>
  <c r="AC1251" i="4"/>
  <c r="AC1260" i="4"/>
  <c r="AC1294" i="4"/>
  <c r="AE1294" i="4" s="1"/>
  <c r="AC1305" i="4"/>
  <c r="AE1344" i="4"/>
  <c r="AE1360" i="4"/>
  <c r="AE1396" i="4"/>
  <c r="AC1551" i="4"/>
  <c r="AE1384" i="4"/>
  <c r="AC1552" i="4"/>
  <c r="AC1536" i="4"/>
  <c r="AC1242" i="4"/>
  <c r="AC1286" i="4"/>
  <c r="AC1452" i="4"/>
  <c r="AC1485" i="4"/>
  <c r="AC1510" i="4"/>
  <c r="AC1518" i="4"/>
  <c r="AC1526" i="4"/>
  <c r="AC1543" i="4"/>
  <c r="AC1567" i="4"/>
  <c r="AC1609" i="4"/>
  <c r="AC1624" i="4"/>
  <c r="AC1447" i="4"/>
  <c r="AC1473" i="4"/>
  <c r="AC1480" i="4"/>
  <c r="AC1504" i="4"/>
  <c r="AC1537" i="4"/>
  <c r="AC1560" i="4"/>
  <c r="AC1602" i="4"/>
  <c r="AC1393" i="4"/>
  <c r="AE1393" i="4" s="1"/>
  <c r="AC1405" i="4"/>
  <c r="AE1405" i="4" s="1"/>
  <c r="AC1417" i="4"/>
  <c r="AE1417" i="4" s="1"/>
  <c r="AC1435" i="4"/>
  <c r="AC1441" i="4"/>
  <c r="AC1467" i="4"/>
  <c r="AC1474" i="4"/>
  <c r="AE1496" i="4"/>
  <c r="AC1529" i="4"/>
  <c r="AE1529" i="4" s="1"/>
  <c r="AC1545" i="4"/>
  <c r="AC1553" i="4"/>
  <c r="AE1553" i="4" s="1"/>
  <c r="AC1603" i="4"/>
  <c r="AC1325" i="4"/>
  <c r="AE1325" i="4" s="1"/>
  <c r="AE1329" i="4"/>
  <c r="AC1337" i="4"/>
  <c r="AE1337" i="4" s="1"/>
  <c r="AC1349" i="4"/>
  <c r="AE1349" i="4" s="1"/>
  <c r="AC1361" i="4"/>
  <c r="AE1361" i="4" s="1"/>
  <c r="AC1373" i="4"/>
  <c r="AE1373" i="4" s="1"/>
  <c r="AC1385" i="4"/>
  <c r="AE1385" i="4" s="1"/>
  <c r="AC1397" i="4"/>
  <c r="AE1397" i="4" s="1"/>
  <c r="AC1409" i="4"/>
  <c r="AE1409" i="4" s="1"/>
  <c r="AC1421" i="4"/>
  <c r="AE1421" i="4" s="1"/>
  <c r="AC1461" i="4"/>
  <c r="AC1468" i="4"/>
  <c r="AC1488" i="4"/>
  <c r="AC1521" i="4"/>
  <c r="AC1546" i="4"/>
  <c r="AC1554" i="4"/>
  <c r="AC1562" i="4"/>
  <c r="AC1579" i="4"/>
  <c r="AC1455" i="4"/>
  <c r="AC1462" i="4"/>
  <c r="AC1522" i="4"/>
  <c r="AC1530" i="4"/>
  <c r="AC1587" i="4"/>
  <c r="AE1338" i="4"/>
  <c r="AC1366" i="4"/>
  <c r="AE1366" i="4" s="1"/>
  <c r="AE1374" i="4"/>
  <c r="AC1378" i="4"/>
  <c r="AE1378" i="4" s="1"/>
  <c r="AC1390" i="4"/>
  <c r="AE1390" i="4" s="1"/>
  <c r="AC1402" i="4"/>
  <c r="AE1402" i="4" s="1"/>
  <c r="AC1414" i="4"/>
  <c r="AE1414" i="4" s="1"/>
  <c r="AC1426" i="4"/>
  <c r="AE1426" i="4" s="1"/>
  <c r="AC1456" i="4"/>
  <c r="AC1469" i="4"/>
  <c r="AE1469" i="4" s="1"/>
  <c r="AC1482" i="4"/>
  <c r="AC1490" i="4"/>
  <c r="AC1507" i="4"/>
  <c r="AC1531" i="4"/>
  <c r="AE1547" i="4"/>
  <c r="AC1572" i="4"/>
  <c r="AC1580" i="4"/>
  <c r="AE1580" i="4" s="1"/>
  <c r="AC1588" i="4"/>
  <c r="AC1443" i="4"/>
  <c r="AC1450" i="4"/>
  <c r="AC1476" i="4"/>
  <c r="AC1515" i="4"/>
  <c r="AC1540" i="4"/>
  <c r="AC1573" i="4"/>
  <c r="AC1596" i="4"/>
  <c r="AC1438" i="4"/>
  <c r="AC1444" i="4"/>
  <c r="AC1470" i="4"/>
  <c r="AC1500" i="4"/>
  <c r="AC1516" i="4"/>
  <c r="AE1565" i="4"/>
  <c r="AC1581" i="4"/>
  <c r="AE1347" i="4"/>
  <c r="AE1371" i="4"/>
  <c r="AE1419" i="4"/>
  <c r="AC1432" i="4"/>
  <c r="AC1464" i="4"/>
  <c r="AC1501" i="4"/>
  <c r="AC1524" i="4"/>
  <c r="AC1557" i="4"/>
  <c r="AC1582" i="4"/>
  <c r="AC1590" i="4"/>
  <c r="AC1598" i="4"/>
  <c r="AC1458" i="4"/>
  <c r="AC1509" i="4"/>
  <c r="AC1558" i="4"/>
  <c r="AC1566" i="4"/>
  <c r="AC1489" i="4"/>
  <c r="AC1503" i="4"/>
  <c r="AC1525" i="4"/>
  <c r="AC1539" i="4"/>
  <c r="AC1561" i="4"/>
  <c r="AC1575" i="4"/>
  <c r="AC1597" i="4"/>
  <c r="AC1611" i="4"/>
  <c r="AC1612" i="4"/>
  <c r="AC1453" i="4"/>
  <c r="AC1459" i="4"/>
  <c r="AC1465" i="4"/>
  <c r="AC1471" i="4"/>
  <c r="AC1477" i="4"/>
  <c r="AC1483" i="4"/>
  <c r="AC1497" i="4"/>
  <c r="AC1519" i="4"/>
  <c r="AC1533" i="4"/>
  <c r="AC1555" i="4"/>
  <c r="AC1569" i="4"/>
  <c r="AC1591" i="4"/>
  <c r="AC1605" i="4"/>
  <c r="AC1627" i="4"/>
  <c r="AC1498" i="4"/>
  <c r="AC1512" i="4"/>
  <c r="AC1534" i="4"/>
  <c r="AC1548" i="4"/>
  <c r="AC1570" i="4"/>
  <c r="AC1584" i="4"/>
  <c r="AC1606" i="4"/>
  <c r="AE1649" i="4"/>
  <c r="AC1491" i="4"/>
  <c r="AC1513" i="4"/>
  <c r="AC1527" i="4"/>
  <c r="AC1549" i="4"/>
  <c r="AC1563" i="4"/>
  <c r="AC1585" i="4"/>
  <c r="AC1599" i="4"/>
  <c r="AC1621" i="4"/>
  <c r="AC1429" i="4"/>
  <c r="AC1492" i="4"/>
  <c r="AC1506" i="4"/>
  <c r="AC1528" i="4"/>
  <c r="AC1542" i="4"/>
  <c r="AC1564" i="4"/>
  <c r="AC1578" i="4"/>
  <c r="AC1600" i="4"/>
  <c r="AE1643" i="4"/>
  <c r="AC1593" i="4"/>
  <c r="AC1615" i="4"/>
  <c r="AE1658" i="4"/>
  <c r="AC1594" i="4"/>
  <c r="AC1608" i="4"/>
  <c r="AC1614" i="4"/>
  <c r="AE1614" i="4" s="1"/>
  <c r="AC1617" i="4"/>
  <c r="AE1617" i="4" s="1"/>
  <c r="AC1620" i="4"/>
  <c r="AE1620" i="4" s="1"/>
  <c r="AC1623" i="4"/>
  <c r="AE1623" i="4" s="1"/>
  <c r="AC1626" i="4"/>
  <c r="AE1626" i="4" s="1"/>
  <c r="AC1629" i="4"/>
  <c r="AE1629" i="4" s="1"/>
  <c r="AC1632" i="4"/>
  <c r="AE1632" i="4" s="1"/>
  <c r="AC1635" i="4"/>
  <c r="AE1635" i="4" s="1"/>
  <c r="AC1638" i="4"/>
  <c r="AE1638" i="4" s="1"/>
  <c r="AC1641" i="4"/>
  <c r="AE1641" i="4" s="1"/>
  <c r="AC1644" i="4"/>
  <c r="AE1644" i="4" s="1"/>
  <c r="AC1647" i="4"/>
  <c r="AE1647" i="4" s="1"/>
  <c r="AC1650" i="4"/>
  <c r="AE1650" i="4" s="1"/>
  <c r="AC1653" i="4"/>
  <c r="AE1653" i="4" s="1"/>
  <c r="AC1656" i="4"/>
  <c r="AE1656" i="4" s="1"/>
  <c r="AC1659" i="4"/>
  <c r="AE1659" i="4" s="1"/>
  <c r="AC1662" i="4"/>
  <c r="AE1662" i="4" s="1"/>
  <c r="AC1665" i="4"/>
  <c r="AE1665" i="4" s="1"/>
  <c r="AC1668" i="4"/>
  <c r="AE1668" i="4" s="1"/>
  <c r="AC1671" i="4"/>
  <c r="AE1671" i="4" s="1"/>
  <c r="AC1630" i="4"/>
  <c r="AE1630" i="4" s="1"/>
  <c r="AC1633" i="4"/>
  <c r="AE1633" i="4" s="1"/>
  <c r="AC1636" i="4"/>
  <c r="AE1636" i="4" s="1"/>
  <c r="AC1639" i="4"/>
  <c r="AE1639" i="4" s="1"/>
  <c r="AC1642" i="4"/>
  <c r="AE1642" i="4" s="1"/>
  <c r="AC1645" i="4"/>
  <c r="AE1645" i="4" s="1"/>
  <c r="AC1648" i="4"/>
  <c r="AE1648" i="4" s="1"/>
  <c r="AC1651" i="4"/>
  <c r="AE1651" i="4" s="1"/>
  <c r="AC1654" i="4"/>
  <c r="AE1654" i="4" s="1"/>
  <c r="AC1657" i="4"/>
  <c r="AE1657" i="4" s="1"/>
  <c r="AC1660" i="4"/>
  <c r="AE1660" i="4" s="1"/>
  <c r="AC1663" i="4"/>
  <c r="AE1663" i="4" s="1"/>
  <c r="AC1666" i="4"/>
  <c r="AE1666" i="4" s="1"/>
  <c r="AC1669" i="4"/>
  <c r="AE1669" i="4" s="1"/>
  <c r="A1154" i="4"/>
  <c r="A481" i="4"/>
  <c r="Y1697" i="4" l="1"/>
  <c r="N1685" i="4"/>
  <c r="V1685" i="4"/>
  <c r="Y1696" i="4"/>
  <c r="N1696" i="4" s="1"/>
  <c r="Y1695" i="4"/>
  <c r="AE1088" i="4"/>
  <c r="AE775" i="4"/>
  <c r="AE945" i="4"/>
  <c r="AE1652" i="4"/>
  <c r="AE1448" i="4"/>
  <c r="AE715" i="4"/>
  <c r="AE921" i="4"/>
  <c r="AE1279" i="4"/>
  <c r="AE917" i="4"/>
  <c r="AE1398" i="4"/>
  <c r="AE1326" i="4"/>
  <c r="AE952" i="4"/>
  <c r="AE844" i="4"/>
  <c r="AE677" i="4"/>
  <c r="AE1541" i="4"/>
  <c r="AE1181" i="4"/>
  <c r="AE963" i="4"/>
  <c r="AE1372" i="4"/>
  <c r="AE1168" i="4"/>
  <c r="AE926" i="4"/>
  <c r="AE1431" i="4"/>
  <c r="AE1058" i="4"/>
  <c r="AE817" i="4"/>
  <c r="AE1404" i="4"/>
  <c r="AE1332" i="4"/>
  <c r="AE1079" i="4"/>
  <c r="AE754" i="4"/>
  <c r="AE718" i="4"/>
  <c r="AE1335" i="4"/>
  <c r="AE986" i="4"/>
  <c r="AE733" i="4"/>
  <c r="AE1466" i="4"/>
  <c r="AE661" i="4"/>
  <c r="Y1691" i="4"/>
  <c r="N1691" i="4" s="1"/>
  <c r="Y1698" i="4"/>
  <c r="N1698" i="4" s="1"/>
  <c r="Y1688" i="4"/>
  <c r="N1688" i="4" s="1"/>
  <c r="Y1686" i="4"/>
  <c r="N1686" i="4" s="1"/>
  <c r="N1697" i="4"/>
  <c r="N1695" i="4"/>
  <c r="Y1694" i="4"/>
  <c r="N1694" i="4" s="1"/>
  <c r="Y1690" i="4"/>
  <c r="N1690" i="4" s="1"/>
  <c r="Y1693" i="4"/>
  <c r="N1693" i="4" s="1"/>
  <c r="Y1689" i="4"/>
  <c r="N1689" i="4" s="1"/>
  <c r="Y1692" i="4"/>
  <c r="N1692" i="4" s="1"/>
  <c r="Y1699" i="4"/>
  <c r="N1699" i="4" s="1"/>
  <c r="AE731" i="4"/>
  <c r="AE887" i="4"/>
  <c r="AE1499" i="4"/>
  <c r="AE959" i="4"/>
  <c r="AE1607" i="4"/>
  <c r="AE1395" i="4"/>
  <c r="AE1239" i="4"/>
  <c r="AE686" i="4"/>
  <c r="AE1430" i="4"/>
  <c r="AE755" i="4"/>
  <c r="AE1100" i="4"/>
  <c r="AE1619" i="4"/>
  <c r="AE1664" i="4"/>
  <c r="AE1018" i="4"/>
  <c r="AE1399" i="4"/>
  <c r="AE1159" i="4"/>
  <c r="AE1434" i="4"/>
  <c r="AE1041" i="4"/>
  <c r="AE1076" i="4"/>
  <c r="AE739" i="4"/>
  <c r="AE1604" i="4"/>
  <c r="AE1196" i="4"/>
  <c r="AE667" i="4"/>
  <c r="AE1231" i="4"/>
  <c r="AE773" i="4"/>
  <c r="AE808" i="4"/>
  <c r="AE1661" i="4"/>
  <c r="AE1505" i="4"/>
  <c r="AE1145" i="4"/>
  <c r="AE1336" i="4"/>
  <c r="AE1119" i="4"/>
  <c r="AE914" i="4"/>
  <c r="AE1297" i="4"/>
  <c r="AE1359" i="4"/>
  <c r="AE1535" i="4"/>
  <c r="AE1574" i="4"/>
  <c r="AE697" i="4"/>
  <c r="AE1320" i="4"/>
  <c r="AE1282" i="4"/>
  <c r="AE259" i="4"/>
  <c r="AE1265" i="4"/>
  <c r="AE1180" i="4"/>
  <c r="AE973" i="4"/>
  <c r="AE246" i="4"/>
  <c r="AE949" i="4"/>
  <c r="AE1311" i="4"/>
  <c r="AE857" i="4"/>
  <c r="AE777" i="4"/>
  <c r="AE1011" i="4"/>
  <c r="AE475" i="4"/>
  <c r="AE1583" i="4"/>
  <c r="AE484" i="4"/>
  <c r="AE619" i="4"/>
  <c r="AE992" i="4"/>
  <c r="AE1014" i="4"/>
  <c r="AE1228" i="4"/>
  <c r="AE1655" i="4"/>
  <c r="AE839" i="4"/>
  <c r="AE877" i="4"/>
  <c r="AE1575" i="4"/>
  <c r="AE1566" i="4"/>
  <c r="AE1582" i="4"/>
  <c r="AE1267" i="4"/>
  <c r="AE690" i="4"/>
  <c r="AE846" i="4"/>
  <c r="AE795" i="4"/>
  <c r="AE774" i="4"/>
  <c r="AE767" i="4"/>
  <c r="AE676" i="4"/>
  <c r="AE837" i="4"/>
  <c r="AE1323" i="4"/>
  <c r="AE528" i="4"/>
  <c r="AE1611" i="4"/>
  <c r="AE1503" i="4"/>
  <c r="AE1598" i="4"/>
  <c r="AE1464" i="4"/>
  <c r="AE1530" i="4"/>
  <c r="AE1468" i="4"/>
  <c r="AE1467" i="4"/>
  <c r="AE411" i="4"/>
  <c r="AE704" i="4"/>
  <c r="AE489" i="4"/>
  <c r="AE633" i="4"/>
  <c r="AE500" i="4"/>
  <c r="AE1127" i="4"/>
  <c r="AE1506" i="4"/>
  <c r="AE1563" i="4"/>
  <c r="AE1438" i="4"/>
  <c r="AE1515" i="4"/>
  <c r="AE847" i="4"/>
  <c r="AE798" i="4"/>
  <c r="AE772" i="4"/>
  <c r="AE446" i="4"/>
  <c r="AE1391" i="4"/>
  <c r="AE410" i="4"/>
  <c r="AE781" i="4"/>
  <c r="AE1175" i="4"/>
  <c r="AE1153" i="4"/>
  <c r="AE1596" i="4"/>
  <c r="AE1531" i="4"/>
  <c r="AE1545" i="4"/>
  <c r="AE881" i="4"/>
  <c r="AE709" i="4"/>
  <c r="AE298" i="4"/>
  <c r="AE415" i="4"/>
  <c r="AE693" i="4"/>
  <c r="AE1551" i="4"/>
  <c r="AE882" i="4"/>
  <c r="AE1026" i="4"/>
  <c r="AE771" i="4"/>
  <c r="AE1625" i="4"/>
  <c r="AE1539" i="4"/>
  <c r="AE1509" i="4"/>
  <c r="AE1524" i="4"/>
  <c r="AE1543" i="4"/>
  <c r="AE1174" i="4"/>
  <c r="AE1193" i="4"/>
  <c r="AE865" i="4"/>
  <c r="AE630" i="4"/>
  <c r="AE873" i="4"/>
  <c r="AE801" i="4"/>
  <c r="AE672" i="4"/>
  <c r="AE573" i="4"/>
  <c r="AE344" i="4"/>
  <c r="AE1050" i="4"/>
  <c r="AE742" i="4"/>
  <c r="AE597" i="4"/>
  <c r="AE896" i="4"/>
  <c r="AE1534" i="4"/>
  <c r="AE1114" i="4"/>
  <c r="AE1158" i="4"/>
  <c r="AE1328" i="4"/>
  <c r="AE1512" i="4"/>
  <c r="AE1540" i="4"/>
  <c r="AE1602" i="4"/>
  <c r="AE1021" i="4"/>
  <c r="AE1083" i="4"/>
  <c r="AE780" i="4"/>
  <c r="AE571" i="4"/>
  <c r="AE699" i="4"/>
  <c r="AE447" i="4"/>
  <c r="AE546" i="4"/>
  <c r="AE821" i="4"/>
  <c r="AE306" i="4"/>
  <c r="AE228" i="4"/>
  <c r="AE381" i="4"/>
  <c r="AE1025" i="4"/>
  <c r="AE1424" i="4"/>
  <c r="AE1084" i="4"/>
  <c r="AE816" i="4"/>
  <c r="AE1593" i="4"/>
  <c r="AE1555" i="4"/>
  <c r="AE1471" i="4"/>
  <c r="AE911" i="4"/>
  <c r="AE735" i="4"/>
  <c r="AE501" i="4"/>
  <c r="AE725" i="4"/>
  <c r="AE1556" i="4"/>
  <c r="AE979" i="4"/>
  <c r="AE1192" i="4"/>
  <c r="AE902" i="4"/>
  <c r="AE895" i="4"/>
  <c r="AE1095" i="4"/>
  <c r="AE421" i="4"/>
  <c r="AE939" i="4"/>
  <c r="AE829" i="4"/>
  <c r="AE1070" i="4"/>
  <c r="AE1570" i="4"/>
  <c r="AE1554" i="4"/>
  <c r="AE1603" i="4"/>
  <c r="AE906" i="4"/>
  <c r="AE745" i="4"/>
  <c r="AE838" i="4"/>
  <c r="AE582" i="4"/>
  <c r="AE439" i="4"/>
  <c r="AE1367" i="4"/>
  <c r="AE851" i="4"/>
  <c r="AE1065" i="4"/>
  <c r="AE1528" i="4"/>
  <c r="AE1585" i="4"/>
  <c r="AE1569" i="4"/>
  <c r="AE1477" i="4"/>
  <c r="AE1470" i="4"/>
  <c r="AE1455" i="4"/>
  <c r="AE1567" i="4"/>
  <c r="AE1245" i="4"/>
  <c r="AE1330" i="4"/>
  <c r="AE1618" i="4"/>
  <c r="AE1258" i="4"/>
  <c r="AE1140" i="4"/>
  <c r="AE1128" i="4"/>
  <c r="AE1120" i="4"/>
  <c r="AE561" i="4"/>
  <c r="AE533" i="4"/>
  <c r="AE375" i="4"/>
  <c r="AE687" i="4"/>
  <c r="AE393" i="4"/>
  <c r="AE519" i="4"/>
  <c r="AE886" i="4"/>
  <c r="AE996" i="4"/>
  <c r="AE922" i="4"/>
  <c r="AE231" i="4"/>
  <c r="AE1292" i="4"/>
  <c r="AE854" i="4"/>
  <c r="AE974" i="4"/>
  <c r="AE1045" i="4"/>
  <c r="AE1379" i="4"/>
  <c r="AE1454" i="4"/>
  <c r="AE1260" i="4"/>
  <c r="AE1269" i="4"/>
  <c r="AE1584" i="4"/>
  <c r="AE1597" i="4"/>
  <c r="AE1489" i="4"/>
  <c r="AE1590" i="4"/>
  <c r="AE1432" i="4"/>
  <c r="AE1444" i="4"/>
  <c r="AE1588" i="4"/>
  <c r="AE1587" i="4"/>
  <c r="AE1447" i="4"/>
  <c r="AE1286" i="4"/>
  <c r="AE1487" i="4"/>
  <c r="AE1494" i="4"/>
  <c r="AE1188" i="4"/>
  <c r="AE1096" i="4"/>
  <c r="AE1060" i="4"/>
  <c r="AE843" i="4"/>
  <c r="AE1097" i="4"/>
  <c r="AE883" i="4"/>
  <c r="AE783" i="4"/>
  <c r="AE708" i="4"/>
  <c r="AE423" i="4"/>
  <c r="AE502" i="4"/>
  <c r="AE249" i="4"/>
  <c r="AE311" i="4"/>
  <c r="AE276" i="4"/>
  <c r="AE824" i="4"/>
  <c r="AE1238" i="4"/>
  <c r="AE1211" i="4"/>
  <c r="AE948" i="4"/>
  <c r="AE862" i="4"/>
  <c r="AE842" i="4"/>
  <c r="AE1124" i="4"/>
  <c r="AE1560" i="4"/>
  <c r="AE1304" i="4"/>
  <c r="AE1495" i="4"/>
  <c r="AE1230" i="4"/>
  <c r="AE982" i="4"/>
  <c r="AE831" i="4"/>
  <c r="AE920" i="4"/>
  <c r="AE933" i="4"/>
  <c r="AE744" i="4"/>
  <c r="AE840" i="4"/>
  <c r="AE713" i="4"/>
  <c r="AE383" i="4"/>
  <c r="AE510" i="4"/>
  <c r="AE621" i="4"/>
  <c r="AE924" i="4"/>
  <c r="AE266" i="4"/>
  <c r="AE1411" i="4"/>
  <c r="AE799" i="4"/>
  <c r="AE1572" i="4"/>
  <c r="AE1562" i="4"/>
  <c r="AE1537" i="4"/>
  <c r="AE1242" i="4"/>
  <c r="AE1486" i="4"/>
  <c r="AE1317" i="4"/>
  <c r="AE1212" i="4"/>
  <c r="AE1224" i="4"/>
  <c r="AE1206" i="4"/>
  <c r="AE1197" i="4"/>
  <c r="AE858" i="4"/>
  <c r="AE419" i="4"/>
  <c r="AE456" i="4"/>
  <c r="AE320" i="4"/>
  <c r="AE282" i="4"/>
  <c r="AE1343" i="4"/>
  <c r="AE1043" i="4"/>
  <c r="AE782" i="4"/>
  <c r="AE1106" i="4"/>
  <c r="AE1548" i="4"/>
  <c r="AE1561" i="4"/>
  <c r="AE1558" i="4"/>
  <c r="AE1557" i="4"/>
  <c r="AE1516" i="4"/>
  <c r="AE1476" i="4"/>
  <c r="AE1456" i="4"/>
  <c r="AE1522" i="4"/>
  <c r="AE1624" i="4"/>
  <c r="AE1518" i="4"/>
  <c r="AE1536" i="4"/>
  <c r="AE1342" i="4"/>
  <c r="AE876" i="4"/>
  <c r="AE1044" i="4"/>
  <c r="AE891" i="4"/>
  <c r="AE807" i="4"/>
  <c r="AE861" i="4"/>
  <c r="AE964" i="4"/>
  <c r="AE1075" i="4"/>
  <c r="AE675" i="4"/>
  <c r="AE859" i="4"/>
  <c r="AE869" i="4"/>
  <c r="AE681" i="4"/>
  <c r="AE802" i="4"/>
  <c r="AE646" i="4"/>
  <c r="AE515" i="4"/>
  <c r="AE670" i="4"/>
  <c r="AE397" i="4"/>
  <c r="AE1229" i="4"/>
  <c r="AE1087" i="4"/>
  <c r="AE1564" i="4"/>
  <c r="AE1621" i="4"/>
  <c r="AE1513" i="4"/>
  <c r="AE1605" i="4"/>
  <c r="AE1497" i="4"/>
  <c r="AE1453" i="4"/>
  <c r="AE1435" i="4"/>
  <c r="AE1609" i="4"/>
  <c r="AE1510" i="4"/>
  <c r="AE1552" i="4"/>
  <c r="AE1299" i="4"/>
  <c r="AE1250" i="4"/>
  <c r="AE1440" i="4"/>
  <c r="AE1266" i="4"/>
  <c r="AE1215" i="4"/>
  <c r="AE1146" i="4"/>
  <c r="AE864" i="4"/>
  <c r="AE1107" i="4"/>
  <c r="AE879" i="4"/>
  <c r="AE789" i="4"/>
  <c r="AE1085" i="4"/>
  <c r="AE678" i="4"/>
  <c r="AE834" i="4"/>
  <c r="AE663" i="4"/>
  <c r="AE792" i="4"/>
  <c r="AE897" i="4"/>
  <c r="AE554" i="4"/>
  <c r="AE429" i="4"/>
  <c r="AE221" i="4"/>
  <c r="AE1027" i="4"/>
  <c r="AE994" i="4"/>
  <c r="AE1171" i="4"/>
  <c r="AE1612" i="4"/>
  <c r="AE1500" i="4"/>
  <c r="AE1450" i="4"/>
  <c r="AE1462" i="4"/>
  <c r="AE1313" i="4"/>
  <c r="AE1268" i="4"/>
  <c r="AE1164" i="4"/>
  <c r="AE1143" i="4"/>
  <c r="AE1134" i="4"/>
  <c r="AE810" i="4"/>
  <c r="AE809" i="4"/>
  <c r="AE465" i="4"/>
  <c r="AE437" i="4"/>
  <c r="AE386" i="4"/>
  <c r="AE479" i="4"/>
  <c r="AE241" i="4"/>
  <c r="AE1144" i="4"/>
  <c r="AE1055" i="4"/>
  <c r="AE1067" i="4"/>
  <c r="AE860" i="4"/>
  <c r="AE1594" i="4"/>
  <c r="AE1578" i="4"/>
  <c r="AE1429" i="4"/>
  <c r="AE1527" i="4"/>
  <c r="AE1627" i="4"/>
  <c r="AE1519" i="4"/>
  <c r="AE1459" i="4"/>
  <c r="AE1581" i="4"/>
  <c r="AE1482" i="4"/>
  <c r="AE1579" i="4"/>
  <c r="AE1488" i="4"/>
  <c r="AE1474" i="4"/>
  <c r="AE1473" i="4"/>
  <c r="AE1452" i="4"/>
  <c r="AE1576" i="4"/>
  <c r="AE1263" i="4"/>
  <c r="AE1108" i="4"/>
  <c r="AE1109" i="4"/>
  <c r="AE977" i="4"/>
  <c r="AE855" i="4"/>
  <c r="AE894" i="4"/>
  <c r="AE1066" i="4"/>
  <c r="AE1248" i="4"/>
  <c r="AE956" i="4"/>
  <c r="AE758" i="4"/>
  <c r="AE849" i="4"/>
  <c r="AE1185" i="4"/>
  <c r="AE822" i="4"/>
  <c r="AE827" i="4"/>
  <c r="AE684" i="4"/>
  <c r="AE787" i="4"/>
  <c r="AE738" i="4"/>
  <c r="AE666" i="4"/>
  <c r="AE438" i="4"/>
  <c r="AE569" i="4"/>
  <c r="AE537" i="4"/>
  <c r="AE453" i="4"/>
  <c r="AE403" i="4"/>
  <c r="AE607" i="4"/>
  <c r="AE434" i="4"/>
  <c r="AE294" i="4"/>
  <c r="AE401" i="4"/>
  <c r="AE535" i="4"/>
  <c r="AE284" i="4"/>
  <c r="AE355" i="4"/>
  <c r="AE1281" i="4"/>
  <c r="AE1302" i="4"/>
  <c r="AE1287" i="4"/>
  <c r="AE398" i="4"/>
  <c r="AE230" i="4"/>
  <c r="AE1251" i="4"/>
  <c r="AE1004" i="4"/>
  <c r="AE833" i="4"/>
  <c r="AE332" i="4"/>
  <c r="AE287" i="4"/>
  <c r="AE362" i="4"/>
  <c r="AE323" i="4"/>
  <c r="AE1615" i="4"/>
  <c r="AE1542" i="4"/>
  <c r="AE1599" i="4"/>
  <c r="AE1491" i="4"/>
  <c r="AE1591" i="4"/>
  <c r="AE1483" i="4"/>
  <c r="AE1461" i="4"/>
  <c r="AE1441" i="4"/>
  <c r="AE1526" i="4"/>
  <c r="AE1354" i="4"/>
  <c r="AE1152" i="4"/>
  <c r="AE1233" i="4"/>
  <c r="AE1275" i="4"/>
  <c r="AE1412" i="4"/>
  <c r="AE1261" i="4"/>
  <c r="AE1039" i="4"/>
  <c r="AE888" i="4"/>
  <c r="AE825" i="4"/>
  <c r="AE870" i="4"/>
  <c r="AE819" i="4"/>
  <c r="AE938" i="4"/>
  <c r="AE969" i="4"/>
  <c r="AE804" i="4"/>
  <c r="AE1003" i="4"/>
  <c r="AE946" i="4"/>
  <c r="AE643" i="4"/>
  <c r="AE556" i="4"/>
  <c r="AE402" i="4"/>
  <c r="AE264" i="4"/>
  <c r="AE299" i="4"/>
  <c r="AE412" i="4"/>
  <c r="AE310" i="4"/>
  <c r="AE391" i="4"/>
  <c r="AE1284" i="4"/>
  <c r="AE1446" i="4"/>
  <c r="AE868" i="4"/>
  <c r="AE335" i="4"/>
  <c r="AE308" i="4"/>
  <c r="AE1606" i="4"/>
  <c r="AE1498" i="4"/>
  <c r="AE1525" i="4"/>
  <c r="AE1458" i="4"/>
  <c r="AE1501" i="4"/>
  <c r="AE1573" i="4"/>
  <c r="AE1507" i="4"/>
  <c r="AE1546" i="4"/>
  <c r="AE1504" i="4"/>
  <c r="AE1318" i="4"/>
  <c r="AE1257" i="4"/>
  <c r="AE1179" i="4"/>
  <c r="AE1170" i="4"/>
  <c r="AE1243" i="4"/>
  <c r="AE1161" i="4"/>
  <c r="AE1176" i="4"/>
  <c r="AE1008" i="4"/>
  <c r="AE990" i="4"/>
  <c r="AE1071" i="4"/>
  <c r="AE813" i="4"/>
  <c r="AE988" i="4"/>
  <c r="AE910" i="4"/>
  <c r="AE871" i="4"/>
  <c r="AE893" i="4"/>
  <c r="AE951" i="4"/>
  <c r="AE488" i="4"/>
  <c r="AE820" i="4"/>
  <c r="AE474" i="4"/>
  <c r="AE248" i="4"/>
  <c r="AE223" i="4"/>
  <c r="AE318" i="4"/>
  <c r="AE296" i="4"/>
  <c r="AE722" i="4"/>
  <c r="AE791" i="4"/>
  <c r="AE483" i="4"/>
  <c r="AE286" i="4"/>
  <c r="AE387" i="4"/>
  <c r="AE277" i="4"/>
  <c r="AE1443" i="4"/>
  <c r="AE1305" i="4"/>
  <c r="AE1234" i="4"/>
  <c r="AE815" i="4"/>
  <c r="AE1608" i="4"/>
  <c r="AE1600" i="4"/>
  <c r="AE1492" i="4"/>
  <c r="AE1549" i="4"/>
  <c r="AE1533" i="4"/>
  <c r="AE1465" i="4"/>
  <c r="AE1490" i="4"/>
  <c r="AE1521" i="4"/>
  <c r="AE1480" i="4"/>
  <c r="AE1485" i="4"/>
  <c r="AE1479" i="4"/>
  <c r="AE1194" i="4"/>
  <c r="AE852" i="4"/>
  <c r="AE1001" i="4"/>
  <c r="AE867" i="4"/>
  <c r="AE1037" i="4"/>
  <c r="AE1019" i="4"/>
  <c r="AE786" i="4"/>
  <c r="AE885" i="4"/>
  <c r="AE1031" i="4"/>
  <c r="AE714" i="4"/>
  <c r="AE828" i="4"/>
  <c r="AE845" i="4"/>
  <c r="AE700" i="4"/>
  <c r="AE803" i="4"/>
  <c r="AE525" i="4"/>
  <c r="AE759" i="4"/>
  <c r="AE688" i="4"/>
  <c r="AE592" i="4"/>
  <c r="AE478" i="4"/>
  <c r="AE669" i="4"/>
  <c r="AE420" i="4"/>
  <c r="AE258" i="4"/>
  <c r="L1154" i="4"/>
  <c r="L481" i="4"/>
  <c r="A1032" i="4" l="1"/>
  <c r="A759" i="4"/>
  <c r="L1032" i="4" l="1"/>
  <c r="L759" i="4"/>
  <c r="A896" i="4"/>
  <c r="A696" i="4"/>
  <c r="Z4" i="4"/>
  <c r="AD4" i="4" s="1"/>
  <c r="A708" i="4"/>
  <c r="A701" i="4"/>
  <c r="AG1717" i="4"/>
  <c r="AB1717" i="4"/>
  <c r="AC1717" i="4" s="1"/>
  <c r="AG1716" i="4"/>
  <c r="AB1716" i="4"/>
  <c r="AC1716" i="4" s="1"/>
  <c r="AG1715" i="4"/>
  <c r="AB1715" i="4"/>
  <c r="AC1715" i="4" s="1"/>
  <c r="AG1714" i="4"/>
  <c r="AB1714" i="4"/>
  <c r="AC1714" i="4" s="1"/>
  <c r="AG1713" i="4"/>
  <c r="AB1713" i="4"/>
  <c r="AC1713" i="4" s="1"/>
  <c r="AG1712" i="4"/>
  <c r="AB1712" i="4"/>
  <c r="AC1712" i="4" s="1"/>
  <c r="AG1711" i="4"/>
  <c r="AB1711" i="4"/>
  <c r="AC1711" i="4" s="1"/>
  <c r="AG1710" i="4"/>
  <c r="AB1710" i="4"/>
  <c r="AC1710" i="4" s="1"/>
  <c r="AG1709" i="4"/>
  <c r="AB1709" i="4"/>
  <c r="AC1709" i="4" s="1"/>
  <c r="AG1708" i="4"/>
  <c r="AB1708" i="4"/>
  <c r="AC1708" i="4" s="1"/>
  <c r="AG1707" i="4"/>
  <c r="AB1707" i="4"/>
  <c r="AC1707" i="4" s="1"/>
  <c r="AG1706" i="4"/>
  <c r="AB1706" i="4"/>
  <c r="AC1706" i="4" s="1"/>
  <c r="AG1705" i="4"/>
  <c r="AB1705" i="4"/>
  <c r="AC1705" i="4" s="1"/>
  <c r="AG1704" i="4"/>
  <c r="AB1704" i="4"/>
  <c r="AC1704" i="4" s="1"/>
  <c r="AG1703" i="4"/>
  <c r="AB1703" i="4"/>
  <c r="AC1703" i="4" s="1"/>
  <c r="AG1699" i="4"/>
  <c r="AG1698" i="4"/>
  <c r="AG1697" i="4"/>
  <c r="AG1696" i="4"/>
  <c r="AG1695" i="4"/>
  <c r="AG1694" i="4"/>
  <c r="AG1693" i="4"/>
  <c r="AG1692" i="4"/>
  <c r="AG1691" i="4"/>
  <c r="AG1690" i="4"/>
  <c r="AG1689" i="4"/>
  <c r="AG1688" i="4"/>
  <c r="AG1687" i="4"/>
  <c r="AG1686" i="4"/>
  <c r="AG1685" i="4"/>
  <c r="Z1701" i="4"/>
  <c r="Z1700" i="4"/>
  <c r="AE1685" i="4" l="1"/>
  <c r="AE1693" i="4"/>
  <c r="L1693" i="4" s="1"/>
  <c r="AE1689" i="4"/>
  <c r="L1689" i="4" s="1"/>
  <c r="AE1697" i="4"/>
  <c r="L1697" i="4" s="1"/>
  <c r="AE1699" i="4"/>
  <c r="L1699" i="4" s="1"/>
  <c r="L896" i="4"/>
  <c r="L801" i="4"/>
  <c r="V1686" i="4"/>
  <c r="L1409" i="4"/>
  <c r="AE1711" i="4"/>
  <c r="L1711" i="4" s="1"/>
  <c r="L1447" i="4"/>
  <c r="L709" i="4"/>
  <c r="L1192" i="4"/>
  <c r="L474" i="4"/>
  <c r="L696" i="4"/>
  <c r="L158" i="4"/>
  <c r="L770" i="4"/>
  <c r="L1005" i="4"/>
  <c r="L1365" i="4"/>
  <c r="L1570" i="4"/>
  <c r="L1668" i="4"/>
  <c r="L1332" i="4"/>
  <c r="L1512" i="4"/>
  <c r="L1220" i="4"/>
  <c r="L716" i="4"/>
  <c r="L869" i="4"/>
  <c r="L1594" i="4"/>
  <c r="L1616" i="4"/>
  <c r="AE1712" i="4"/>
  <c r="L1712" i="4" s="1"/>
  <c r="L1156" i="4"/>
  <c r="L729" i="4"/>
  <c r="L964" i="4"/>
  <c r="L1180" i="4"/>
  <c r="L400" i="4"/>
  <c r="L1085" i="4"/>
  <c r="L1270" i="4"/>
  <c r="L1439" i="4"/>
  <c r="L1588" i="4"/>
  <c r="L1597" i="4"/>
  <c r="L1631" i="4"/>
  <c r="L263" i="4"/>
  <c r="L1216" i="4"/>
  <c r="L1237" i="4"/>
  <c r="L1373" i="4"/>
  <c r="L1406" i="4"/>
  <c r="L1202" i="4"/>
  <c r="L1212" i="4"/>
  <c r="L1450" i="4"/>
  <c r="L1583" i="4"/>
  <c r="L555" i="4"/>
  <c r="L602" i="4"/>
  <c r="L723" i="4"/>
  <c r="L780" i="4"/>
  <c r="L1278" i="4"/>
  <c r="L1346" i="4"/>
  <c r="L1505" i="4"/>
  <c r="L1636" i="4"/>
  <c r="L1184" i="4"/>
  <c r="L1336" i="4"/>
  <c r="L1377" i="4"/>
  <c r="L1442" i="4"/>
  <c r="L1463" i="4"/>
  <c r="L1473" i="4"/>
  <c r="L245" i="4"/>
  <c r="L931" i="4"/>
  <c r="L91" i="4"/>
  <c r="L175" i="4"/>
  <c r="L280" i="4"/>
  <c r="L419" i="4"/>
  <c r="L442" i="4"/>
  <c r="L691" i="4"/>
  <c r="L736" i="4"/>
  <c r="L1196" i="4"/>
  <c r="L1117" i="4"/>
  <c r="L1361" i="4"/>
  <c r="L1392" i="4"/>
  <c r="L1476" i="4"/>
  <c r="L131" i="4"/>
  <c r="L456" i="4"/>
  <c r="L675" i="4"/>
  <c r="L807" i="4"/>
  <c r="L900" i="4"/>
  <c r="L1026" i="4"/>
  <c r="L1038" i="4"/>
  <c r="L1131" i="4"/>
  <c r="L1467" i="4"/>
  <c r="L1477" i="4"/>
  <c r="L260" i="4"/>
  <c r="L267" i="4"/>
  <c r="L278" i="4"/>
  <c r="L304" i="4"/>
  <c r="L407" i="4"/>
  <c r="L469" i="4"/>
  <c r="L521" i="4"/>
  <c r="L623" i="4"/>
  <c r="L673" i="4"/>
  <c r="L761" i="4"/>
  <c r="L904" i="4"/>
  <c r="L937" i="4"/>
  <c r="L969" i="4"/>
  <c r="L1058" i="4"/>
  <c r="L1176" i="4"/>
  <c r="L1222" i="4"/>
  <c r="L1252" i="4"/>
  <c r="L1281" i="4"/>
  <c r="L1431" i="4"/>
  <c r="L1459" i="4"/>
  <c r="L1580" i="4"/>
  <c r="L107" i="4"/>
  <c r="L150" i="4"/>
  <c r="L160" i="4"/>
  <c r="L192" i="4"/>
  <c r="L232" i="4"/>
  <c r="L347" i="4"/>
  <c r="L398" i="4"/>
  <c r="L543" i="4"/>
  <c r="L751" i="4"/>
  <c r="L833" i="4"/>
  <c r="L1358" i="4"/>
  <c r="L1609" i="4"/>
  <c r="L211" i="4"/>
  <c r="L1087" i="4"/>
  <c r="L450" i="4"/>
  <c r="L512" i="4"/>
  <c r="L522" i="4"/>
  <c r="L604" i="4"/>
  <c r="L615" i="4"/>
  <c r="L732" i="4"/>
  <c r="L875" i="4"/>
  <c r="L959" i="4"/>
  <c r="L982" i="4"/>
  <c r="L1080" i="4"/>
  <c r="L1145" i="4"/>
  <c r="L1167" i="4"/>
  <c r="L1234" i="4"/>
  <c r="L1273" i="4"/>
  <c r="L1313" i="4"/>
  <c r="L1322" i="4"/>
  <c r="L1367" i="4"/>
  <c r="L1395" i="4"/>
  <c r="L1499" i="4"/>
  <c r="L1531" i="4"/>
  <c r="L1554" i="4"/>
  <c r="L168" i="4"/>
  <c r="L295" i="4"/>
  <c r="L336" i="4"/>
  <c r="L571" i="4"/>
  <c r="L204" i="4"/>
  <c r="L224" i="4"/>
  <c r="L317" i="4"/>
  <c r="L339" i="4"/>
  <c r="L824" i="4"/>
  <c r="L886" i="4"/>
  <c r="L930" i="4"/>
  <c r="L951" i="4"/>
  <c r="L1041" i="4"/>
  <c r="L1051" i="4"/>
  <c r="L1188" i="4"/>
  <c r="L1197" i="4"/>
  <c r="L711" i="4"/>
  <c r="L127" i="4"/>
  <c r="L254" i="4"/>
  <c r="L472" i="4"/>
  <c r="L775" i="4"/>
  <c r="L815" i="4"/>
  <c r="L876" i="4"/>
  <c r="L1002" i="4"/>
  <c r="L1061" i="4"/>
  <c r="L1072" i="4"/>
  <c r="L1136" i="4"/>
  <c r="L1305" i="4"/>
  <c r="L1388" i="4"/>
  <c r="L1602" i="4"/>
  <c r="L1622" i="4"/>
  <c r="L1110" i="4"/>
  <c r="L1329" i="4"/>
  <c r="L353" i="4"/>
  <c r="L552" i="4"/>
  <c r="L581" i="4"/>
  <c r="L720" i="4"/>
  <c r="L79" i="4"/>
  <c r="L122" i="4"/>
  <c r="L301" i="4"/>
  <c r="L587" i="4"/>
  <c r="L648" i="4"/>
  <c r="L658" i="4"/>
  <c r="L984" i="4"/>
  <c r="L1036" i="4"/>
  <c r="L1043" i="4"/>
  <c r="L1053" i="4"/>
  <c r="L1128" i="4"/>
  <c r="L1268" i="4"/>
  <c r="L1333" i="4"/>
  <c r="L1389" i="4"/>
  <c r="L1506" i="4"/>
  <c r="L1493" i="4"/>
  <c r="L1558" i="4"/>
  <c r="L1586" i="4"/>
  <c r="L12" i="4"/>
  <c r="L198" i="4"/>
  <c r="L257" i="4"/>
  <c r="L264" i="4"/>
  <c r="L283" i="4"/>
  <c r="L293" i="4"/>
  <c r="L361" i="4"/>
  <c r="L455" i="4"/>
  <c r="L508" i="4"/>
  <c r="L569" i="4"/>
  <c r="L579" i="4"/>
  <c r="L649" i="4"/>
  <c r="L659" i="4"/>
  <c r="L670" i="4"/>
  <c r="L747" i="4"/>
  <c r="L800" i="4"/>
  <c r="L859" i="4"/>
  <c r="L1605" i="4"/>
  <c r="L1678" i="4"/>
  <c r="L681" i="4"/>
  <c r="L987" i="4"/>
  <c r="L1440" i="4"/>
  <c r="L312" i="4"/>
  <c r="L344" i="4"/>
  <c r="L414" i="4"/>
  <c r="L435" i="4"/>
  <c r="L621" i="4"/>
  <c r="L719" i="4"/>
  <c r="L737" i="4"/>
  <c r="L849" i="4"/>
  <c r="L1163" i="4"/>
  <c r="L1260" i="4"/>
  <c r="L1288" i="4"/>
  <c r="L1309" i="4"/>
  <c r="L708" i="4"/>
  <c r="AC4" i="4"/>
  <c r="AE4" i="4" s="1"/>
  <c r="L4" i="4" s="1"/>
  <c r="L39" i="4"/>
  <c r="L186" i="4"/>
  <c r="L172" i="4"/>
  <c r="L32" i="4"/>
  <c r="L75" i="4"/>
  <c r="L110" i="4"/>
  <c r="L163" i="4"/>
  <c r="L180" i="4"/>
  <c r="L188" i="4"/>
  <c r="L196" i="4"/>
  <c r="L214" i="4"/>
  <c r="L265" i="4"/>
  <c r="L316" i="4"/>
  <c r="L335" i="4"/>
  <c r="L356" i="4"/>
  <c r="L374" i="4"/>
  <c r="L381" i="4"/>
  <c r="L410" i="4"/>
  <c r="L434" i="4"/>
  <c r="L478" i="4"/>
  <c r="L505" i="4"/>
  <c r="L526" i="4"/>
  <c r="L586" i="4"/>
  <c r="L594" i="4"/>
  <c r="L635" i="4"/>
  <c r="L694" i="4"/>
  <c r="L787" i="4"/>
  <c r="L810" i="4"/>
  <c r="L845" i="4"/>
  <c r="L854" i="4"/>
  <c r="L863" i="4"/>
  <c r="L898" i="4"/>
  <c r="L916" i="4"/>
  <c r="L1056" i="4"/>
  <c r="L1099" i="4"/>
  <c r="L1144" i="4"/>
  <c r="L1175" i="4"/>
  <c r="L1211" i="4"/>
  <c r="L1233" i="4"/>
  <c r="L1240" i="4"/>
  <c r="L1258" i="4"/>
  <c r="L1304" i="4"/>
  <c r="L1320" i="4"/>
  <c r="L1376" i="4"/>
  <c r="L1405" i="4"/>
  <c r="L1425" i="4"/>
  <c r="L1433" i="4"/>
  <c r="L1441" i="4"/>
  <c r="L1507" i="4"/>
  <c r="L1533" i="4"/>
  <c r="L1552" i="4"/>
  <c r="L1574" i="4"/>
  <c r="L1582" i="4"/>
  <c r="L1601" i="4"/>
  <c r="L1620" i="4"/>
  <c r="L1642" i="4"/>
  <c r="L1657" i="4"/>
  <c r="L1666" i="4"/>
  <c r="L1672" i="4"/>
  <c r="AE1713" i="4"/>
  <c r="L1713" i="4" s="1"/>
  <c r="L178" i="4"/>
  <c r="L388" i="4"/>
  <c r="L308" i="4"/>
  <c r="L426" i="4"/>
  <c r="L496" i="4"/>
  <c r="L568" i="4"/>
  <c r="L603" i="4"/>
  <c r="L628" i="4"/>
  <c r="L804" i="4"/>
  <c r="L828" i="4"/>
  <c r="L882" i="4"/>
  <c r="L945" i="4"/>
  <c r="L992" i="4"/>
  <c r="L1011" i="4"/>
  <c r="L1076" i="4"/>
  <c r="L1084" i="4"/>
  <c r="L1116" i="4"/>
  <c r="L1151" i="4"/>
  <c r="L1191" i="4"/>
  <c r="L1205" i="4"/>
  <c r="L1226" i="4"/>
  <c r="L1350" i="4"/>
  <c r="L1370" i="4"/>
  <c r="L1391" i="4"/>
  <c r="L1486" i="4"/>
  <c r="L1495" i="4"/>
  <c r="L1502" i="4"/>
  <c r="L1516" i="4"/>
  <c r="L1589" i="4"/>
  <c r="L1651" i="4"/>
  <c r="L1527" i="4"/>
  <c r="L1628" i="4"/>
  <c r="L1673" i="4"/>
  <c r="L183" i="4"/>
  <c r="L191" i="4"/>
  <c r="L209" i="4"/>
  <c r="L294" i="4"/>
  <c r="L473" i="4"/>
  <c r="L513" i="4"/>
  <c r="L588" i="4"/>
  <c r="L614" i="4"/>
  <c r="L637" i="4"/>
  <c r="L733" i="4"/>
  <c r="L789" i="4"/>
  <c r="L867" i="4"/>
  <c r="L884" i="4"/>
  <c r="L909" i="4"/>
  <c r="L1094" i="4"/>
  <c r="L1102" i="4"/>
  <c r="L1162" i="4"/>
  <c r="L1228" i="4"/>
  <c r="L1269" i="4"/>
  <c r="L1274" i="4"/>
  <c r="L1299" i="4"/>
  <c r="L1330" i="4"/>
  <c r="L1345" i="4"/>
  <c r="L1359" i="4"/>
  <c r="L1372" i="4"/>
  <c r="L1378" i="4"/>
  <c r="L1401" i="4"/>
  <c r="L1415" i="4"/>
  <c r="L1421" i="4"/>
  <c r="L1436" i="4"/>
  <c r="L1448" i="4"/>
  <c r="L1497" i="4"/>
  <c r="L1503" i="4"/>
  <c r="L1546" i="4"/>
  <c r="L1590" i="4"/>
  <c r="L1629" i="4"/>
  <c r="L1660" i="4"/>
  <c r="L95" i="4"/>
  <c r="L87" i="4"/>
  <c r="L139" i="4"/>
  <c r="L159" i="4"/>
  <c r="L268" i="4"/>
  <c r="L346" i="4"/>
  <c r="L491" i="4"/>
  <c r="L529" i="4"/>
  <c r="L537" i="4"/>
  <c r="L545" i="4"/>
  <c r="L598" i="4"/>
  <c r="L605" i="4"/>
  <c r="L647" i="4"/>
  <c r="L690" i="4"/>
  <c r="L699" i="4"/>
  <c r="L710" i="4"/>
  <c r="L725" i="4"/>
  <c r="L743" i="4"/>
  <c r="L782" i="4"/>
  <c r="L814" i="4"/>
  <c r="L831" i="4"/>
  <c r="L939" i="4"/>
  <c r="L965" i="4"/>
  <c r="L1059" i="4"/>
  <c r="L1078" i="4"/>
  <c r="L1111" i="4"/>
  <c r="L1138" i="4"/>
  <c r="L1146" i="4"/>
  <c r="L1178" i="4"/>
  <c r="L1186" i="4"/>
  <c r="L1214" i="4"/>
  <c r="L1221" i="4"/>
  <c r="L1282" i="4"/>
  <c r="L1323" i="4"/>
  <c r="L1366" i="4"/>
  <c r="L1443" i="4"/>
  <c r="L1480" i="4"/>
  <c r="L1564" i="4"/>
  <c r="L1598" i="4"/>
  <c r="L1603" i="4"/>
  <c r="L1610" i="4"/>
  <c r="L1645" i="4"/>
  <c r="L1669" i="4"/>
  <c r="L1675" i="4"/>
  <c r="L111" i="4"/>
  <c r="L371" i="4"/>
  <c r="L1201" i="4"/>
  <c r="L1254" i="4"/>
  <c r="L1262" i="4"/>
  <c r="L1275" i="4"/>
  <c r="L1300" i="4"/>
  <c r="L1387" i="4"/>
  <c r="L1394" i="4"/>
  <c r="L1430" i="4"/>
  <c r="L1475" i="4"/>
  <c r="L1538" i="4"/>
  <c r="L1571" i="4"/>
  <c r="L1618" i="4"/>
  <c r="L1623" i="4"/>
  <c r="L1637" i="4"/>
  <c r="L1654" i="4"/>
  <c r="L492" i="4"/>
  <c r="L502" i="4"/>
  <c r="L523" i="4"/>
  <c r="L591" i="4"/>
  <c r="L607" i="4"/>
  <c r="L616" i="4"/>
  <c r="L80" i="4"/>
  <c r="L468" i="4"/>
  <c r="L73" i="4"/>
  <c r="L98" i="4"/>
  <c r="L115" i="4"/>
  <c r="L142" i="4"/>
  <c r="L229" i="4"/>
  <c r="L314" i="4"/>
  <c r="L340" i="4"/>
  <c r="L363" i="4"/>
  <c r="L372" i="4"/>
  <c r="L380" i="4"/>
  <c r="L408" i="4"/>
  <c r="L415" i="4"/>
  <c r="L423" i="4"/>
  <c r="L433" i="4"/>
  <c r="L451" i="4"/>
  <c r="L486" i="4"/>
  <c r="L509" i="4"/>
  <c r="L532" i="4"/>
  <c r="L540" i="4"/>
  <c r="L548" i="4"/>
  <c r="L565" i="4"/>
  <c r="L625" i="4"/>
  <c r="L766" i="4"/>
  <c r="L785" i="4"/>
  <c r="L793" i="4"/>
  <c r="L933" i="4"/>
  <c r="L1054" i="4"/>
  <c r="L1089" i="4"/>
  <c r="L1098" i="4"/>
  <c r="L1114" i="4"/>
  <c r="L1132" i="4"/>
  <c r="L1149" i="4"/>
  <c r="L1157" i="4"/>
  <c r="L1164" i="4"/>
  <c r="L1210" i="4"/>
  <c r="L1232" i="4"/>
  <c r="L1238" i="4"/>
  <c r="L1264" i="4"/>
  <c r="L1293" i="4"/>
  <c r="L1310" i="4"/>
  <c r="L1340" i="4"/>
  <c r="L1347" i="4"/>
  <c r="L1362" i="4"/>
  <c r="L1368" i="4"/>
  <c r="L1380" i="4"/>
  <c r="L1403" i="4"/>
  <c r="L1418" i="4"/>
  <c r="L1445" i="4"/>
  <c r="L1468" i="4"/>
  <c r="L1513" i="4"/>
  <c r="L1540" i="4"/>
  <c r="L1573" i="4"/>
  <c r="L1600" i="4"/>
  <c r="L1619" i="4"/>
  <c r="L1625" i="4"/>
  <c r="L1648" i="4"/>
  <c r="L1671" i="4"/>
  <c r="L123" i="4"/>
  <c r="L219" i="4"/>
  <c r="L354" i="4"/>
  <c r="L193" i="4"/>
  <c r="L21" i="4"/>
  <c r="L239" i="4"/>
  <c r="L273" i="4"/>
  <c r="L299" i="4"/>
  <c r="L416" i="4"/>
  <c r="L460" i="4"/>
  <c r="L487" i="4"/>
  <c r="L518" i="4"/>
  <c r="L541" i="4"/>
  <c r="L688" i="4"/>
  <c r="L817" i="4"/>
  <c r="L1019" i="4"/>
  <c r="L1090" i="4"/>
  <c r="L1108" i="4"/>
  <c r="L1150" i="4"/>
  <c r="L1165" i="4"/>
  <c r="L1204" i="4"/>
  <c r="L1218" i="4"/>
  <c r="L1272" i="4"/>
  <c r="L1286" i="4"/>
  <c r="L1327" i="4"/>
  <c r="L1341" i="4"/>
  <c r="L1381" i="4"/>
  <c r="L1419" i="4"/>
  <c r="L1525" i="4"/>
  <c r="L1567" i="4"/>
  <c r="L1607" i="4"/>
  <c r="L1614" i="4"/>
  <c r="L701" i="4"/>
  <c r="L206" i="4"/>
  <c r="L222" i="4"/>
  <c r="L358" i="4"/>
  <c r="L68" i="4"/>
  <c r="L177" i="4"/>
  <c r="L50" i="4"/>
  <c r="L155" i="4"/>
  <c r="L370" i="4"/>
  <c r="L376" i="4"/>
  <c r="L138" i="4"/>
  <c r="L147" i="4"/>
  <c r="L201" i="4"/>
  <c r="L218" i="4"/>
  <c r="L242" i="4"/>
  <c r="L13" i="4"/>
  <c r="L90" i="4"/>
  <c r="L227" i="4"/>
  <c r="L26" i="4"/>
  <c r="L134" i="4"/>
  <c r="L327" i="4"/>
  <c r="L173" i="4"/>
  <c r="L185" i="4"/>
  <c r="L203" i="4"/>
  <c r="L231" i="4"/>
  <c r="L238" i="4"/>
  <c r="L250" i="4"/>
  <c r="L262" i="4"/>
  <c r="L281" i="4"/>
  <c r="L319" i="4"/>
  <c r="L326" i="4"/>
  <c r="L332" i="4"/>
  <c r="L351" i="4"/>
  <c r="L362" i="4"/>
  <c r="L387" i="4"/>
  <c r="L399" i="4"/>
  <c r="L406" i="4"/>
  <c r="L418" i="4"/>
  <c r="L425" i="4"/>
  <c r="L432" i="4"/>
  <c r="L437" i="4"/>
  <c r="L525" i="4"/>
  <c r="L531" i="4"/>
  <c r="L547" i="4"/>
  <c r="L567" i="4"/>
  <c r="L574" i="4"/>
  <c r="L593" i="4"/>
  <c r="L612" i="4"/>
  <c r="L618" i="4"/>
  <c r="L692" i="4"/>
  <c r="L700" i="4"/>
  <c r="L756" i="4"/>
  <c r="L773" i="4"/>
  <c r="L803" i="4"/>
  <c r="L809" i="4"/>
  <c r="L830" i="4"/>
  <c r="L852" i="4"/>
  <c r="L1017" i="4"/>
  <c r="L1025" i="4"/>
  <c r="L1042" i="4"/>
  <c r="L28" i="4"/>
  <c r="L51" i="4"/>
  <c r="L99" i="4"/>
  <c r="L130" i="4"/>
  <c r="L208" i="4"/>
  <c r="L276" i="4"/>
  <c r="L287" i="4"/>
  <c r="L345" i="4"/>
  <c r="L369" i="4"/>
  <c r="L444" i="4"/>
  <c r="L462" i="4"/>
  <c r="L479" i="4"/>
  <c r="L498" i="4"/>
  <c r="L504" i="4"/>
  <c r="L542" i="4"/>
  <c r="L560" i="4"/>
  <c r="L655" i="4"/>
  <c r="L685" i="4"/>
  <c r="L750" i="4"/>
  <c r="L861" i="4"/>
  <c r="L948" i="4"/>
  <c r="L1069" i="4"/>
  <c r="L1126" i="4"/>
  <c r="L1172" i="4"/>
  <c r="L1510" i="4"/>
  <c r="L554" i="4"/>
  <c r="L722" i="4"/>
  <c r="L252" i="4"/>
  <c r="L645" i="4"/>
  <c r="L840" i="4"/>
  <c r="L1276" i="4"/>
  <c r="L1371" i="4"/>
  <c r="L162" i="4"/>
  <c r="L187" i="4"/>
  <c r="L205" i="4"/>
  <c r="L223" i="4"/>
  <c r="L247" i="4"/>
  <c r="L291" i="4"/>
  <c r="L310" i="4"/>
  <c r="L322" i="4"/>
  <c r="L360" i="4"/>
  <c r="L365" i="4"/>
  <c r="L378" i="4"/>
  <c r="L383" i="4"/>
  <c r="L428" i="4"/>
  <c r="L441" i="4"/>
  <c r="L459" i="4"/>
  <c r="L477" i="4"/>
  <c r="L495" i="4"/>
  <c r="L506" i="4"/>
  <c r="L511" i="4"/>
  <c r="L517" i="4"/>
  <c r="L528" i="4"/>
  <c r="L544" i="4"/>
  <c r="L564" i="4"/>
  <c r="L578" i="4"/>
  <c r="L590" i="4"/>
  <c r="L596" i="4"/>
  <c r="L608" i="4"/>
  <c r="L638" i="4"/>
  <c r="L666" i="4"/>
  <c r="L704" i="4"/>
  <c r="L718" i="4"/>
  <c r="L784" i="4"/>
  <c r="L929" i="4"/>
  <c r="L935" i="4"/>
  <c r="L943" i="4"/>
  <c r="L1021" i="4"/>
  <c r="L1112" i="4"/>
  <c r="L1183" i="4"/>
  <c r="L1301" i="4"/>
  <c r="L1412" i="4"/>
  <c r="L1548" i="4"/>
  <c r="L1578" i="4"/>
  <c r="L14" i="4"/>
  <c r="L40" i="4"/>
  <c r="L55" i="4"/>
  <c r="L69" i="4"/>
  <c r="L89" i="4"/>
  <c r="L119" i="4"/>
  <c r="L126" i="4"/>
  <c r="L241" i="4"/>
  <c r="L330" i="4"/>
  <c r="L390" i="4"/>
  <c r="L397" i="4"/>
  <c r="L447" i="4"/>
  <c r="L453" i="4"/>
  <c r="L465" i="4"/>
  <c r="L471" i="4"/>
  <c r="L483" i="4"/>
  <c r="L489" i="4"/>
  <c r="L534" i="4"/>
  <c r="L539" i="4"/>
  <c r="L556" i="4"/>
  <c r="L585" i="4"/>
  <c r="L627" i="4"/>
  <c r="L651" i="4"/>
  <c r="L687" i="4"/>
  <c r="L731" i="4"/>
  <c r="L753" i="4"/>
  <c r="L777" i="4"/>
  <c r="L827" i="4"/>
  <c r="L841" i="4"/>
  <c r="L864" i="4"/>
  <c r="L888" i="4"/>
  <c r="L897" i="4"/>
  <c r="L910" i="4"/>
  <c r="L1030" i="4"/>
  <c r="L507" i="4"/>
  <c r="L1485" i="4"/>
  <c r="L639" i="4"/>
  <c r="L405" i="4"/>
  <c r="L417" i="4"/>
  <c r="L424" i="4"/>
  <c r="L436" i="4"/>
  <c r="L443" i="4"/>
  <c r="L461" i="4"/>
  <c r="L497" i="4"/>
  <c r="L503" i="4"/>
  <c r="L519" i="4"/>
  <c r="L524" i="4"/>
  <c r="L530" i="4"/>
  <c r="L536" i="4"/>
  <c r="L546" i="4"/>
  <c r="L558" i="4"/>
  <c r="L566" i="4"/>
  <c r="L580" i="4"/>
  <c r="L611" i="4"/>
  <c r="L617" i="4"/>
  <c r="L653" i="4"/>
  <c r="L660" i="4"/>
  <c r="L682" i="4"/>
  <c r="L706" i="4"/>
  <c r="L794" i="4"/>
  <c r="L821" i="4"/>
  <c r="L837" i="4"/>
  <c r="L851" i="4"/>
  <c r="L890" i="4"/>
  <c r="L905" i="4"/>
  <c r="L912" i="4"/>
  <c r="L962" i="4"/>
  <c r="L971" i="4"/>
  <c r="L988" i="4"/>
  <c r="L1115" i="4"/>
  <c r="L1170" i="4"/>
  <c r="L1326" i="4"/>
  <c r="L1428" i="4"/>
  <c r="L1515" i="4"/>
  <c r="L520" i="4"/>
  <c r="L1298" i="4"/>
  <c r="L1354" i="4"/>
  <c r="L1369" i="4"/>
  <c r="L1383" i="4"/>
  <c r="L1396" i="4"/>
  <c r="L1420" i="4"/>
  <c r="L1524" i="4"/>
  <c r="L1667" i="4"/>
  <c r="AE1714" i="4"/>
  <c r="L1714" i="4" s="1"/>
  <c r="L1335" i="4"/>
  <c r="L1576" i="4"/>
  <c r="L1325" i="4"/>
  <c r="L1454" i="4"/>
  <c r="L1464" i="4"/>
  <c r="L1484" i="4"/>
  <c r="L1490" i="4"/>
  <c r="L1508" i="4"/>
  <c r="L1520" i="4"/>
  <c r="L1566" i="4"/>
  <c r="L1577" i="4"/>
  <c r="L1604" i="4"/>
  <c r="L1627" i="4"/>
  <c r="L1663" i="4"/>
  <c r="AE1703" i="4"/>
  <c r="L1703" i="4" s="1"/>
  <c r="AE1715" i="4"/>
  <c r="L1715" i="4" s="1"/>
  <c r="L1208" i="4"/>
  <c r="L1460" i="4"/>
  <c r="L1424" i="4"/>
  <c r="L1511" i="4"/>
  <c r="L1652" i="4"/>
  <c r="L1676" i="4"/>
  <c r="AE1709" i="4"/>
  <c r="L1709" i="4" s="1"/>
  <c r="L1247" i="4"/>
  <c r="L1181" i="4"/>
  <c r="L1193" i="4"/>
  <c r="L1284" i="4"/>
  <c r="L1297" i="4"/>
  <c r="L1382" i="4"/>
  <c r="L1400" i="4"/>
  <c r="L1457" i="4"/>
  <c r="L1462" i="4"/>
  <c r="L1494" i="4"/>
  <c r="L1523" i="4"/>
  <c r="L1537" i="4"/>
  <c r="L1543" i="4"/>
  <c r="L1591" i="4"/>
  <c r="L1613" i="4"/>
  <c r="L1635" i="4"/>
  <c r="L1640" i="4"/>
  <c r="L1647" i="4"/>
  <c r="AE1705" i="4"/>
  <c r="L1705" i="4" s="1"/>
  <c r="AE1717" i="4"/>
  <c r="L1717" i="4" s="1"/>
  <c r="L1488" i="4"/>
  <c r="AE1706" i="4"/>
  <c r="L1706" i="4" s="1"/>
  <c r="AE1704" i="4"/>
  <c r="L1704" i="4" s="1"/>
  <c r="AE1716" i="4"/>
  <c r="L1716" i="4" s="1"/>
  <c r="AE1707" i="4"/>
  <c r="L1707" i="4" s="1"/>
  <c r="AE1710" i="4"/>
  <c r="L1710" i="4" s="1"/>
  <c r="V1689" i="4"/>
  <c r="V1687" i="4"/>
  <c r="V1690" i="4"/>
  <c r="L38" i="4"/>
  <c r="L16" i="4"/>
  <c r="L35" i="4"/>
  <c r="L42" i="4"/>
  <c r="L53" i="4"/>
  <c r="L60" i="4"/>
  <c r="L71" i="4"/>
  <c r="L78" i="4"/>
  <c r="L101" i="4"/>
  <c r="L93" i="4"/>
  <c r="L97" i="4"/>
  <c r="L105" i="4"/>
  <c r="L109" i="4"/>
  <c r="L113" i="4"/>
  <c r="L117" i="4"/>
  <c r="L121" i="4"/>
  <c r="L125" i="4"/>
  <c r="L129" i="4"/>
  <c r="L133" i="4"/>
  <c r="L137" i="4"/>
  <c r="L141" i="4"/>
  <c r="L145" i="4"/>
  <c r="L149" i="4"/>
  <c r="L157" i="4"/>
  <c r="L169" i="4"/>
  <c r="L182" i="4"/>
  <c r="L200" i="4"/>
  <c r="L213" i="4"/>
  <c r="L244" i="4"/>
  <c r="L275" i="4"/>
  <c r="L288" i="4"/>
  <c r="L306" i="4"/>
  <c r="L311" i="4"/>
  <c r="L146" i="4"/>
  <c r="L154" i="4"/>
  <c r="L166" i="4"/>
  <c r="L170" i="4"/>
  <c r="L236" i="4"/>
  <c r="L249" i="4"/>
  <c r="L298" i="4"/>
  <c r="L10" i="4"/>
  <c r="L29" i="4"/>
  <c r="L36" i="4"/>
  <c r="L44" i="4"/>
  <c r="L65" i="4"/>
  <c r="L72" i="4"/>
  <c r="L102" i="4"/>
  <c r="L106" i="4"/>
  <c r="L6" i="4"/>
  <c r="L18" i="4"/>
  <c r="L25" i="4"/>
  <c r="L48" i="4"/>
  <c r="L54" i="4"/>
  <c r="L83" i="4"/>
  <c r="L94" i="4"/>
  <c r="L114" i="4"/>
  <c r="L118" i="4"/>
  <c r="L58" i="4"/>
  <c r="L76" i="4"/>
  <c r="L179" i="4"/>
  <c r="L272" i="4"/>
  <c r="L285" i="4"/>
  <c r="L143" i="4"/>
  <c r="L167" i="4"/>
  <c r="L202" i="4"/>
  <c r="L228" i="4"/>
  <c r="L259" i="4"/>
  <c r="L277" i="4"/>
  <c r="L290" i="4"/>
  <c r="L303" i="4"/>
  <c r="L313" i="4"/>
  <c r="L394" i="4"/>
  <c r="L19" i="4"/>
  <c r="L23" i="4"/>
  <c r="L59" i="4"/>
  <c r="L66" i="4"/>
  <c r="L88" i="4"/>
  <c r="L104" i="4"/>
  <c r="L116" i="4"/>
  <c r="L128" i="4"/>
  <c r="L152" i="4"/>
  <c r="L190" i="4"/>
  <c r="L216" i="4"/>
  <c r="L221" i="4"/>
  <c r="L251" i="4"/>
  <c r="L323" i="4"/>
  <c r="L329" i="4"/>
  <c r="L77" i="4"/>
  <c r="L84" i="4"/>
  <c r="L70" i="4"/>
  <c r="L92" i="4"/>
  <c r="L140" i="4"/>
  <c r="L8" i="4"/>
  <c r="L15" i="4"/>
  <c r="L20" i="4"/>
  <c r="L27" i="4"/>
  <c r="L34" i="4"/>
  <c r="L46" i="4"/>
  <c r="L52" i="4"/>
  <c r="L56" i="4"/>
  <c r="L63" i="4"/>
  <c r="L74" i="4"/>
  <c r="L81" i="4"/>
  <c r="L96" i="4"/>
  <c r="L100" i="4"/>
  <c r="L108" i="4"/>
  <c r="L112" i="4"/>
  <c r="L120" i="4"/>
  <c r="L124" i="4"/>
  <c r="L132" i="4"/>
  <c r="L136" i="4"/>
  <c r="L144" i="4"/>
  <c r="L148" i="4"/>
  <c r="L156" i="4"/>
  <c r="L164" i="4"/>
  <c r="L234" i="4"/>
  <c r="L274" i="4"/>
  <c r="L300" i="4"/>
  <c r="L334" i="4"/>
  <c r="L379" i="4"/>
  <c r="L37" i="4"/>
  <c r="L11" i="4"/>
  <c r="L30" i="4"/>
  <c r="L41" i="4"/>
  <c r="L67" i="4"/>
  <c r="L226" i="4"/>
  <c r="L31" i="4"/>
  <c r="L49" i="4"/>
  <c r="L5" i="4"/>
  <c r="L24" i="4"/>
  <c r="L165" i="4"/>
  <c r="L195" i="4"/>
  <c r="L270" i="4"/>
  <c r="L181" i="4"/>
  <c r="L194" i="4"/>
  <c r="L217" i="4"/>
  <c r="L230" i="4"/>
  <c r="L253" i="4"/>
  <c r="L266" i="4"/>
  <c r="L289" i="4"/>
  <c r="L302" i="4"/>
  <c r="L325" i="4"/>
  <c r="L338" i="4"/>
  <c r="L352" i="4"/>
  <c r="L359" i="4"/>
  <c r="L377" i="4"/>
  <c r="L395" i="4"/>
  <c r="L413" i="4"/>
  <c r="L431" i="4"/>
  <c r="L449" i="4"/>
  <c r="L467" i="4"/>
  <c r="L485" i="4"/>
  <c r="L551" i="4"/>
  <c r="L559" i="4"/>
  <c r="L572" i="4"/>
  <c r="L576" i="4"/>
  <c r="L597" i="4"/>
  <c r="L630" i="4"/>
  <c r="L634" i="4"/>
  <c r="L664" i="4"/>
  <c r="L679" i="4"/>
  <c r="L697" i="4"/>
  <c r="L702" i="4"/>
  <c r="L610" i="4"/>
  <c r="L642" i="4"/>
  <c r="L646" i="4"/>
  <c r="L573" i="4"/>
  <c r="L606" i="4"/>
  <c r="L631" i="4"/>
  <c r="L715" i="4"/>
  <c r="L454" i="4"/>
  <c r="L490" i="4"/>
  <c r="L533" i="4"/>
  <c r="L429" i="4"/>
  <c r="L440" i="4"/>
  <c r="L458" i="4"/>
  <c r="L476" i="4"/>
  <c r="L494" i="4"/>
  <c r="L561" i="4"/>
  <c r="L582" i="4"/>
  <c r="L599" i="4"/>
  <c r="L620" i="4"/>
  <c r="L632" i="4"/>
  <c r="L657" i="4"/>
  <c r="L693" i="4"/>
  <c r="L553" i="4"/>
  <c r="L557" i="4"/>
  <c r="L624" i="4"/>
  <c r="L705" i="4"/>
  <c r="L562" i="4"/>
  <c r="L575" i="4"/>
  <c r="L583" i="4"/>
  <c r="L600" i="4"/>
  <c r="L644" i="4"/>
  <c r="L662" i="4"/>
  <c r="L668" i="4"/>
  <c r="L677" i="4"/>
  <c r="L717" i="4"/>
  <c r="L409" i="4"/>
  <c r="L427" i="4"/>
  <c r="L445" i="4"/>
  <c r="L463" i="4"/>
  <c r="L480" i="4"/>
  <c r="L499" i="4"/>
  <c r="L515" i="4"/>
  <c r="L535" i="4"/>
  <c r="L550" i="4"/>
  <c r="L592" i="4"/>
  <c r="L613" i="4"/>
  <c r="L636" i="4"/>
  <c r="L640" i="4"/>
  <c r="L678" i="4"/>
  <c r="L683" i="4"/>
  <c r="L712" i="4"/>
  <c r="L171" i="4"/>
  <c r="L207" i="4"/>
  <c r="L243" i="4"/>
  <c r="L279" i="4"/>
  <c r="L315" i="4"/>
  <c r="L348" i="4"/>
  <c r="L366" i="4"/>
  <c r="L384" i="4"/>
  <c r="L402" i="4"/>
  <c r="L420" i="4"/>
  <c r="L438" i="4"/>
  <c r="L601" i="4"/>
  <c r="L609" i="4"/>
  <c r="L707" i="4"/>
  <c r="L570" i="4"/>
  <c r="L619" i="4"/>
  <c r="L656" i="4"/>
  <c r="L671" i="4"/>
  <c r="L724" i="4"/>
  <c r="L779" i="4"/>
  <c r="L813" i="4"/>
  <c r="L835" i="4"/>
  <c r="L858" i="4"/>
  <c r="L796" i="4"/>
  <c r="L842" i="4"/>
  <c r="L865" i="4"/>
  <c r="L873" i="4"/>
  <c r="L924" i="4"/>
  <c r="L762" i="4"/>
  <c r="L786" i="4"/>
  <c r="L791" i="4"/>
  <c r="L848" i="4"/>
  <c r="L643" i="4"/>
  <c r="L684" i="4"/>
  <c r="L713" i="4"/>
  <c r="L767" i="4"/>
  <c r="L816" i="4"/>
  <c r="L844" i="4"/>
  <c r="L823" i="4"/>
  <c r="L797" i="4"/>
  <c r="L838" i="4"/>
  <c r="L893" i="4"/>
  <c r="L917" i="4"/>
  <c r="L921" i="4"/>
  <c r="L925" i="4"/>
  <c r="L936" i="4"/>
  <c r="L940" i="4"/>
  <c r="L952" i="4"/>
  <c r="L956" i="4"/>
  <c r="L958" i="4"/>
  <c r="L977" i="4"/>
  <c r="L981" i="4"/>
  <c r="L985" i="4"/>
  <c r="L989" i="4"/>
  <c r="L993" i="4"/>
  <c r="L1006" i="4"/>
  <c r="L1010" i="4"/>
  <c r="L1014" i="4"/>
  <c r="L1050" i="4"/>
  <c r="L1077" i="4"/>
  <c r="L1091" i="4"/>
  <c r="L906" i="4"/>
  <c r="L973" i="4"/>
  <c r="L1027" i="4"/>
  <c r="L1082" i="4"/>
  <c r="L1096" i="4"/>
  <c r="L1104" i="4"/>
  <c r="L949" i="4"/>
  <c r="L978" i="4"/>
  <c r="L986" i="4"/>
  <c r="L990" i="4"/>
  <c r="L999" i="4"/>
  <c r="L1003" i="4"/>
  <c r="L1028" i="4"/>
  <c r="L1060" i="4"/>
  <c r="L1100" i="4"/>
  <c r="L1105" i="4"/>
  <c r="L818" i="4"/>
  <c r="L832" i="4"/>
  <c r="L846" i="4"/>
  <c r="L860" i="4"/>
  <c r="L879" i="4"/>
  <c r="L899" i="4"/>
  <c r="L903" i="4"/>
  <c r="L907" i="4"/>
  <c r="L934" i="4"/>
  <c r="L953" i="4"/>
  <c r="L970" i="4"/>
  <c r="L974" i="4"/>
  <c r="L995" i="4"/>
  <c r="L1047" i="4"/>
  <c r="L1065" i="4"/>
  <c r="L781" i="4"/>
  <c r="L788" i="4"/>
  <c r="L795" i="4"/>
  <c r="L802" i="4"/>
  <c r="L822" i="4"/>
  <c r="L836" i="4"/>
  <c r="L853" i="4"/>
  <c r="L868" i="4"/>
  <c r="L883" i="4"/>
  <c r="L887" i="4"/>
  <c r="L891" i="4"/>
  <c r="L911" i="4"/>
  <c r="L938" i="4"/>
  <c r="L942" i="4"/>
  <c r="L946" i="4"/>
  <c r="L991" i="4"/>
  <c r="L1012" i="4"/>
  <c r="L1016" i="4"/>
  <c r="L1020" i="4"/>
  <c r="L1093" i="4"/>
  <c r="L1106" i="4"/>
  <c r="L698" i="4"/>
  <c r="L703" i="4"/>
  <c r="L721" i="4"/>
  <c r="L735" i="4"/>
  <c r="L742" i="4"/>
  <c r="L749" i="4"/>
  <c r="L764" i="4"/>
  <c r="L771" i="4"/>
  <c r="L778" i="4"/>
  <c r="L792" i="4"/>
  <c r="L808" i="4"/>
  <c r="L812" i="4"/>
  <c r="L829" i="4"/>
  <c r="L843" i="4"/>
  <c r="L850" i="4"/>
  <c r="L857" i="4"/>
  <c r="L872" i="4"/>
  <c r="L915" i="4"/>
  <c r="L919" i="4"/>
  <c r="L923" i="4"/>
  <c r="L927" i="4"/>
  <c r="L957" i="4"/>
  <c r="L979" i="4"/>
  <c r="L1000" i="4"/>
  <c r="L1029" i="4"/>
  <c r="L1035" i="4"/>
  <c r="L1039" i="4"/>
  <c r="L1066" i="4"/>
  <c r="L1071" i="4"/>
  <c r="L1075" i="4"/>
  <c r="L799" i="4"/>
  <c r="L805" i="4"/>
  <c r="L895" i="4"/>
  <c r="L950" i="4"/>
  <c r="L954" i="4"/>
  <c r="L1004" i="4"/>
  <c r="L1008" i="4"/>
  <c r="L1013" i="4"/>
  <c r="L1048" i="4"/>
  <c r="L1057" i="4"/>
  <c r="L1009" i="4"/>
  <c r="L1040" i="4"/>
  <c r="L1044" i="4"/>
  <c r="L1049" i="4"/>
  <c r="L1062" i="4"/>
  <c r="L997" i="4"/>
  <c r="L932" i="4"/>
  <c r="L968" i="4"/>
  <c r="L972" i="4"/>
  <c r="L1022" i="4"/>
  <c r="L1031" i="4"/>
  <c r="L1045" i="4"/>
  <c r="L1063" i="4"/>
  <c r="L1068" i="4"/>
  <c r="L1109" i="4"/>
  <c r="L1118" i="4"/>
  <c r="L1143" i="4"/>
  <c r="L1158" i="4"/>
  <c r="L1187" i="4"/>
  <c r="L1224" i="4"/>
  <c r="L1242" i="4"/>
  <c r="L1339" i="4"/>
  <c r="L1130" i="4"/>
  <c r="L1139" i="4"/>
  <c r="L1148" i="4"/>
  <c r="L1174" i="4"/>
  <c r="L1198" i="4"/>
  <c r="L1123" i="4"/>
  <c r="L1160" i="4"/>
  <c r="L1195" i="4"/>
  <c r="L1206" i="4"/>
  <c r="L1161" i="4"/>
  <c r="L1179" i="4"/>
  <c r="L1230" i="4"/>
  <c r="L1266" i="4"/>
  <c r="L1290" i="4"/>
  <c r="L1303" i="4"/>
  <c r="L1318" i="4"/>
  <c r="L1398" i="4"/>
  <c r="L1231" i="4"/>
  <c r="L1243" i="4"/>
  <c r="L1255" i="4"/>
  <c r="L1267" i="4"/>
  <c r="L1279" i="4"/>
  <c r="L1324" i="4"/>
  <c r="L1334" i="4"/>
  <c r="L1355" i="4"/>
  <c r="L1360" i="4"/>
  <c r="L1215" i="4"/>
  <c r="L1223" i="4"/>
  <c r="L1227" i="4"/>
  <c r="L1235" i="4"/>
  <c r="L1239" i="4"/>
  <c r="L1251" i="4"/>
  <c r="L1159" i="4"/>
  <c r="L1177" i="4"/>
  <c r="L1244" i="4"/>
  <c r="L1280" i="4"/>
  <c r="L1292" i="4"/>
  <c r="L1356" i="4"/>
  <c r="L1379" i="4"/>
  <c r="L1316" i="4"/>
  <c r="L1357" i="4"/>
  <c r="L1253" i="4"/>
  <c r="L1257" i="4"/>
  <c r="L1265" i="4"/>
  <c r="L1277" i="4"/>
  <c r="L1289" i="4"/>
  <c r="L1302" i="4"/>
  <c r="L1306" i="4"/>
  <c r="L1317" i="4"/>
  <c r="L1337" i="4"/>
  <c r="L1249" i="4"/>
  <c r="L1261" i="4"/>
  <c r="L1285" i="4"/>
  <c r="L1312" i="4"/>
  <c r="L1353" i="4"/>
  <c r="L1385" i="4"/>
  <c r="L1452" i="4"/>
  <c r="L1422" i="4"/>
  <c r="L1453" i="4"/>
  <c r="L1550" i="4"/>
  <c r="L1411" i="4"/>
  <c r="L1501" i="4"/>
  <c r="L1429" i="4"/>
  <c r="L1437" i="4"/>
  <c r="L1455" i="4"/>
  <c r="L1465" i="4"/>
  <c r="L1471" i="4"/>
  <c r="L1404" i="4"/>
  <c r="L1410" i="4"/>
  <c r="L1413" i="4"/>
  <c r="L1423" i="4"/>
  <c r="L1446" i="4"/>
  <c r="L1458" i="4"/>
  <c r="L1466" i="4"/>
  <c r="L1470" i="4"/>
  <c r="L1479" i="4"/>
  <c r="L1492" i="4"/>
  <c r="L1496" i="4"/>
  <c r="L1535" i="4"/>
  <c r="L1544" i="4"/>
  <c r="L1561" i="4"/>
  <c r="L1585" i="4"/>
  <c r="L1532" i="4"/>
  <c r="L1541" i="4"/>
  <c r="L1572" i="4"/>
  <c r="L1596" i="4"/>
  <c r="L1498" i="4"/>
  <c r="L1592" i="4"/>
  <c r="V1698" i="4"/>
  <c r="L1481" i="4"/>
  <c r="L1529" i="4"/>
  <c r="L1521" i="4"/>
  <c r="L1530" i="4"/>
  <c r="L1534" i="4"/>
  <c r="L1579" i="4"/>
  <c r="L1478" i="4"/>
  <c r="L1483" i="4"/>
  <c r="L1517" i="4"/>
  <c r="L1526" i="4"/>
  <c r="L1539" i="4"/>
  <c r="L1549" i="4"/>
  <c r="L1560" i="4"/>
  <c r="L1584" i="4"/>
  <c r="L1487" i="4"/>
  <c r="L1509" i="4"/>
  <c r="L1555" i="4"/>
  <c r="L1644" i="4"/>
  <c r="L1649" i="4"/>
  <c r="AE1687" i="4"/>
  <c r="V1694" i="4"/>
  <c r="V1696" i="4"/>
  <c r="V1692" i="4"/>
  <c r="L1656" i="4"/>
  <c r="L1661" i="4"/>
  <c r="V1688" i="4"/>
  <c r="L1565" i="4"/>
  <c r="L1606" i="4"/>
  <c r="L1615" i="4"/>
  <c r="L1624" i="4"/>
  <c r="L1641" i="4"/>
  <c r="L1646" i="4"/>
  <c r="L1662" i="4"/>
  <c r="L1677" i="4"/>
  <c r="V1699" i="4"/>
  <c r="V1695" i="4"/>
  <c r="V1697" i="4"/>
  <c r="V1691" i="4"/>
  <c r="V1693" i="4"/>
  <c r="L1638" i="4"/>
  <c r="L1653" i="4"/>
  <c r="L1658" i="4"/>
  <c r="L1643" i="4"/>
  <c r="L1674" i="4"/>
  <c r="L1599" i="4"/>
  <c r="L1608" i="4"/>
  <c r="L1617" i="4"/>
  <c r="L1626" i="4"/>
  <c r="L1634" i="4"/>
  <c r="L1659" i="4"/>
  <c r="L1664" i="4"/>
  <c r="AE1691" i="4"/>
  <c r="L1691" i="4" s="1"/>
  <c r="AE1688" i="4"/>
  <c r="L1688" i="4" s="1"/>
  <c r="AE1692" i="4"/>
  <c r="L1692" i="4" s="1"/>
  <c r="AE1696" i="4"/>
  <c r="L1696" i="4" s="1"/>
  <c r="L1685" i="4" l="1"/>
  <c r="AE1708" i="4"/>
  <c r="L1708" i="4" s="1"/>
  <c r="AE1695" i="4"/>
  <c r="L1695" i="4" s="1"/>
  <c r="L1321" i="4"/>
  <c r="L1296" i="4"/>
  <c r="L1182" i="4"/>
  <c r="L1568" i="4"/>
  <c r="L85" i="4"/>
  <c r="L1542" i="4"/>
  <c r="L1432" i="4"/>
  <c r="L1153" i="4"/>
  <c r="L1319" i="4"/>
  <c r="L1639" i="4"/>
  <c r="L1375" i="4"/>
  <c r="L331" i="4"/>
  <c r="L976" i="4"/>
  <c r="L382" i="4"/>
  <c r="L1073" i="4"/>
  <c r="L686" i="4"/>
  <c r="L1074" i="4"/>
  <c r="L902" i="4"/>
  <c r="L633" i="4"/>
  <c r="L482" i="4"/>
  <c r="L1569" i="4"/>
  <c r="L928" i="4"/>
  <c r="L1528" i="4"/>
  <c r="L595" i="4"/>
  <c r="L1209" i="4"/>
  <c r="L446" i="4"/>
  <c r="L1256" i="4"/>
  <c r="L892" i="4"/>
  <c r="L994" i="4"/>
  <c r="L1314" i="4"/>
  <c r="L1587" i="4"/>
  <c r="L1551" i="4"/>
  <c r="L1374" i="4"/>
  <c r="L1426" i="4"/>
  <c r="L825" i="4"/>
  <c r="L1665" i="4"/>
  <c r="L1185" i="4"/>
  <c r="L1283" i="4"/>
  <c r="L1438" i="4"/>
  <c r="L258" i="4"/>
  <c r="L1129" i="4"/>
  <c r="L871" i="4"/>
  <c r="L1007" i="4"/>
  <c r="L772" i="4"/>
  <c r="L1670" i="4"/>
  <c r="L151" i="4"/>
  <c r="L730" i="4"/>
  <c r="L918" i="4"/>
  <c r="L826" i="4"/>
  <c r="L941" i="4"/>
  <c r="L82" i="4"/>
  <c r="L1083" i="4"/>
  <c r="L403" i="4"/>
  <c r="L754" i="4"/>
  <c r="L870" i="4"/>
  <c r="L1248" i="4"/>
  <c r="L880" i="4"/>
  <c r="L321" i="4"/>
  <c r="L488" i="4"/>
  <c r="L1489" i="4"/>
  <c r="L500" i="4"/>
  <c r="L61" i="4"/>
  <c r="L626" i="4"/>
  <c r="L337" i="4"/>
  <c r="L874" i="4"/>
  <c r="L1133" i="4"/>
  <c r="L510" i="4"/>
  <c r="L758" i="4"/>
  <c r="L1213" i="4"/>
  <c r="L1311" i="4"/>
  <c r="L1173" i="4"/>
  <c r="L220" i="4"/>
  <c r="L1125" i="4"/>
  <c r="L1081" i="4"/>
  <c r="L396" i="4"/>
  <c r="L1575" i="4"/>
  <c r="L1349" i="4"/>
  <c r="L774" i="4"/>
  <c r="L292" i="4"/>
  <c r="L386" i="4"/>
  <c r="L62" i="4"/>
  <c r="L240" i="4"/>
  <c r="L493" i="4"/>
  <c r="L233" i="4"/>
  <c r="L470" i="4"/>
  <c r="L269" i="4"/>
  <c r="L1407" i="4"/>
  <c r="L806" i="4"/>
  <c r="L1103" i="4"/>
  <c r="L1246" i="4"/>
  <c r="L589" i="4"/>
  <c r="L215" i="4"/>
  <c r="L1241" i="4"/>
  <c r="L908" i="4"/>
  <c r="L1015" i="4"/>
  <c r="L963" i="4"/>
  <c r="L745" i="4"/>
  <c r="L680" i="4"/>
  <c r="L153" i="4"/>
  <c r="L1271" i="4"/>
  <c r="L1245" i="4"/>
  <c r="L757" i="4"/>
  <c r="L237" i="4"/>
  <c r="L309" i="4"/>
  <c r="L364" i="4"/>
  <c r="L783" i="4"/>
  <c r="L1307" i="4"/>
  <c r="L741" i="4"/>
  <c r="L996" i="4"/>
  <c r="L1199" i="4"/>
  <c r="L1086" i="4"/>
  <c r="L980" i="4"/>
  <c r="L734" i="4"/>
  <c r="L740" i="4"/>
  <c r="L676" i="4"/>
  <c r="L373" i="4"/>
  <c r="L1137" i="4"/>
  <c r="L1046" i="4"/>
  <c r="L1127" i="4"/>
  <c r="L765" i="4"/>
  <c r="L1547" i="4"/>
  <c r="L1416" i="4"/>
  <c r="L1562" i="4"/>
  <c r="L1435" i="4"/>
  <c r="L1070" i="4"/>
  <c r="L839" i="4"/>
  <c r="L355" i="4"/>
  <c r="L271" i="4"/>
  <c r="L320" i="4"/>
  <c r="L1097" i="4"/>
  <c r="L1556" i="4"/>
  <c r="L1504" i="4"/>
  <c r="L22" i="4"/>
  <c r="L1399" i="4"/>
  <c r="L650" i="4"/>
  <c r="L1519" i="4"/>
  <c r="L1474" i="4"/>
  <c r="L1291" i="4"/>
  <c r="L549" i="4"/>
  <c r="L661" i="4"/>
  <c r="L391" i="4"/>
  <c r="L282" i="4"/>
  <c r="L350" i="4"/>
  <c r="L307" i="4"/>
  <c r="L439" i="4"/>
  <c r="L1067" i="4"/>
  <c r="L1393" i="4"/>
  <c r="L1088" i="4"/>
  <c r="L9" i="4"/>
  <c r="L1451" i="4"/>
  <c r="L1315" i="4"/>
  <c r="L881" i="4"/>
  <c r="L820" i="4"/>
  <c r="L877" i="4"/>
  <c r="L914" i="4"/>
  <c r="L652" i="4"/>
  <c r="L501" i="4"/>
  <c r="L430" i="4"/>
  <c r="L1456" i="4"/>
  <c r="L1064" i="4"/>
  <c r="L819" i="4"/>
  <c r="L776" i="4"/>
  <c r="L1263" i="4"/>
  <c r="L672" i="4"/>
  <c r="L401" i="4"/>
  <c r="L1189" i="4"/>
  <c r="L1225" i="4"/>
  <c r="L1491" i="4"/>
  <c r="L64" i="4"/>
  <c r="L135" i="4"/>
  <c r="L641" i="4"/>
  <c r="L324" i="4"/>
  <c r="L333" i="4"/>
  <c r="L393" i="4"/>
  <c r="L1236" i="4"/>
  <c r="L296" i="4"/>
  <c r="L464" i="4"/>
  <c r="L1168" i="4"/>
  <c r="L1142" i="4"/>
  <c r="L1018" i="4"/>
  <c r="L1037" i="4"/>
  <c r="L726" i="4"/>
  <c r="L341" i="4"/>
  <c r="L421" i="4"/>
  <c r="L961" i="4"/>
  <c r="L1363" i="4"/>
  <c r="L389" i="4"/>
  <c r="L516" i="4"/>
  <c r="L1434" i="4"/>
  <c r="L1469" i="4"/>
  <c r="L1171" i="4"/>
  <c r="L1140" i="4"/>
  <c r="L1147" i="4"/>
  <c r="L669" i="4"/>
  <c r="L738" i="4"/>
  <c r="L665" i="4"/>
  <c r="L412" i="4"/>
  <c r="L1287" i="4"/>
  <c r="L1024" i="4"/>
  <c r="L1611" i="4"/>
  <c r="L1384" i="4"/>
  <c r="L1417" i="4"/>
  <c r="L1207" i="4"/>
  <c r="L1079" i="4"/>
  <c r="L103" i="4"/>
  <c r="L57" i="4"/>
  <c r="L913" i="4"/>
  <c r="L1348" i="4"/>
  <c r="L45" i="4"/>
  <c r="L286" i="4"/>
  <c r="L47" i="4"/>
  <c r="L255" i="4"/>
  <c r="L1630" i="4"/>
  <c r="L1408" i="4"/>
  <c r="L1343" i="4"/>
  <c r="L1134" i="4"/>
  <c r="L1229" i="4"/>
  <c r="L667" i="4"/>
  <c r="L1200" i="4"/>
  <c r="L1259" i="4"/>
  <c r="L1250" i="4"/>
  <c r="L1427" i="4"/>
  <c r="L1397" i="4"/>
  <c r="L790" i="4"/>
  <c r="L1655" i="4"/>
  <c r="L1612" i="4"/>
  <c r="L1351" i="4"/>
  <c r="L1352" i="4"/>
  <c r="L955" i="4"/>
  <c r="L248" i="4"/>
  <c r="L210" i="4"/>
  <c r="L739" i="4"/>
  <c r="L768" i="4"/>
  <c r="L878" i="4"/>
  <c r="L975" i="4"/>
  <c r="L33" i="4"/>
  <c r="L744" i="4"/>
  <c r="L1135" i="4"/>
  <c r="L86" i="4"/>
  <c r="L1472" i="4"/>
  <c r="L1364" i="4"/>
  <c r="L1328" i="4"/>
  <c r="L1034" i="4"/>
  <c r="L1166" i="4"/>
  <c r="L922" i="4"/>
  <c r="L727" i="4"/>
  <c r="L484" i="4"/>
  <c r="L284" i="4"/>
  <c r="L748" i="4"/>
  <c r="L1522" i="4"/>
  <c r="L746" i="4"/>
  <c r="L1557" i="4"/>
  <c r="L1338" i="4"/>
  <c r="L889" i="4"/>
  <c r="L763" i="4"/>
  <c r="L235" i="4"/>
  <c r="L368" i="4"/>
  <c r="L199" i="4"/>
  <c r="L197" i="4"/>
  <c r="L1033" i="4"/>
  <c r="L1294" i="4"/>
  <c r="L1461" i="4"/>
  <c r="L1390" i="4"/>
  <c r="L901" i="4"/>
  <c r="L1595" i="4"/>
  <c r="L1342" i="4"/>
  <c r="L847" i="4"/>
  <c r="L1295" i="4"/>
  <c r="L728" i="4"/>
  <c r="L305" i="4"/>
  <c r="L256" i="4"/>
  <c r="L161" i="4"/>
  <c r="L1023" i="4"/>
  <c r="L1386" i="4"/>
  <c r="L452" i="4"/>
  <c r="L538" i="4"/>
  <c r="L798" i="4"/>
  <c r="L1650" i="4"/>
  <c r="L1518" i="4"/>
  <c r="L1169" i="4"/>
  <c r="L7" i="4"/>
  <c r="L392" i="4"/>
  <c r="AE1698" i="4"/>
  <c r="L1698" i="4" s="1"/>
  <c r="AE1690" i="4"/>
  <c r="L1690" i="4" s="1"/>
  <c r="AE1686" i="4"/>
  <c r="L1686" i="4" s="1"/>
  <c r="L1581" i="4"/>
  <c r="L1536" i="4"/>
  <c r="L1113" i="4"/>
  <c r="L1095" i="4"/>
  <c r="L944" i="4"/>
  <c r="L983" i="4"/>
  <c r="L760" i="4"/>
  <c r="L689" i="4"/>
  <c r="L674" i="4"/>
  <c r="L385" i="4"/>
  <c r="L367" i="4"/>
  <c r="L212" i="4"/>
  <c r="L225" i="4"/>
  <c r="L318" i="4"/>
  <c r="L343" i="4"/>
  <c r="L404" i="4"/>
  <c r="L1101" i="4"/>
  <c r="L1120" i="4"/>
  <c r="L1308" i="4"/>
  <c r="L834" i="4"/>
  <c r="L947" i="4"/>
  <c r="L894" i="4"/>
  <c r="L663" i="4"/>
  <c r="L527" i="4"/>
  <c r="L629" i="4"/>
  <c r="L577" i="4"/>
  <c r="L189" i="4"/>
  <c r="L184" i="4"/>
  <c r="L174" i="4"/>
  <c r="L375" i="4"/>
  <c r="L297" i="4"/>
  <c r="L654" i="4"/>
  <c r="L448" i="4"/>
  <c r="AE1694" i="4"/>
  <c r="L1694" i="4" s="1"/>
  <c r="L1559" i="4"/>
  <c r="L1482" i="4"/>
  <c r="L1514" i="4"/>
  <c r="L1190" i="4"/>
  <c r="L1203" i="4"/>
  <c r="L1092" i="4"/>
  <c r="L1141" i="4"/>
  <c r="L960" i="4"/>
  <c r="L811" i="4"/>
  <c r="L769" i="4"/>
  <c r="L622" i="4"/>
  <c r="L357" i="4"/>
  <c r="L176" i="4"/>
  <c r="L349" i="4"/>
  <c r="L475" i="4"/>
  <c r="L457" i="4"/>
  <c r="L1621" i="4"/>
  <c r="L1500" i="4"/>
  <c r="L1593" i="4"/>
  <c r="L1449" i="4"/>
  <c r="L1414" i="4"/>
  <c r="L1402" i="4"/>
  <c r="L1155" i="4"/>
  <c r="L1219" i="4"/>
  <c r="L1152" i="4"/>
  <c r="L1217" i="4"/>
  <c r="L1001" i="4"/>
  <c r="L1107" i="4"/>
  <c r="L584" i="4"/>
  <c r="L752" i="4"/>
  <c r="L755" i="4"/>
  <c r="L466" i="4"/>
  <c r="L328" i="4"/>
  <c r="L1545" i="4"/>
  <c r="L1444" i="4"/>
  <c r="L1194" i="4"/>
  <c r="L855" i="4"/>
  <c r="L885" i="4"/>
  <c r="L261" i="4"/>
  <c r="L514" i="4"/>
  <c r="L411" i="4"/>
  <c r="L342" i="4"/>
  <c r="L1052" i="4"/>
  <c r="L926" i="4"/>
  <c r="L1119" i="4"/>
  <c r="L862" i="4"/>
  <c r="L714" i="4"/>
  <c r="L1553" i="4"/>
  <c r="L1563" i="4"/>
  <c r="L1331" i="4"/>
  <c r="L1124" i="4"/>
  <c r="L1344" i="4"/>
  <c r="L1055" i="4"/>
  <c r="L998" i="4"/>
  <c r="L920" i="4"/>
  <c r="L856" i="4"/>
  <c r="L563" i="4"/>
  <c r="L246" i="4"/>
  <c r="L422" i="4"/>
  <c r="L695" i="4"/>
  <c r="L1687" i="4"/>
  <c r="A642" i="4" l="1"/>
  <c r="A563" i="4"/>
  <c r="A531" i="4" l="1"/>
  <c r="A594" i="4"/>
  <c r="A597" i="4"/>
  <c r="A569" i="4"/>
  <c r="A581" i="4"/>
  <c r="A509" i="4" l="1"/>
  <c r="A468" i="4"/>
  <c r="A489" i="4"/>
  <c r="A447" i="4" l="1"/>
  <c r="A361" i="4"/>
  <c r="A387" i="4"/>
  <c r="A377" i="4"/>
  <c r="A370" i="4"/>
  <c r="A336" i="4" l="1"/>
  <c r="A122" i="4"/>
  <c r="A245" i="4"/>
  <c r="A192" i="4"/>
  <c r="A157" i="4"/>
  <c r="A42" i="4" l="1"/>
  <c r="A994" i="4"/>
  <c r="A993" i="4"/>
  <c r="A1354" i="4"/>
  <c r="A1355" i="4"/>
  <c r="A847" i="4" l="1"/>
  <c r="A5" i="4"/>
  <c r="A6" i="4" l="1"/>
  <c r="A7" i="4"/>
  <c r="A8" i="4"/>
  <c r="A9" i="4"/>
  <c r="A10" i="4"/>
  <c r="A11" i="4"/>
  <c r="A12" i="4"/>
  <c r="A13" i="4"/>
  <c r="A14" i="4"/>
  <c r="A15" i="4"/>
  <c r="A16" i="4"/>
  <c r="A18" i="4"/>
  <c r="A19" i="4"/>
  <c r="A20" i="4"/>
  <c r="A21" i="4"/>
  <c r="A22" i="4"/>
  <c r="A23" i="4"/>
  <c r="A24" i="4"/>
  <c r="A25" i="4"/>
  <c r="A26" i="4"/>
  <c r="A27" i="4"/>
  <c r="A28" i="4"/>
  <c r="A29" i="4"/>
  <c r="A30" i="4"/>
  <c r="A31" i="4"/>
  <c r="A32" i="4"/>
  <c r="A33" i="4"/>
  <c r="A34" i="4"/>
  <c r="A35" i="4"/>
  <c r="A36" i="4"/>
  <c r="A37" i="4"/>
  <c r="A38" i="4"/>
  <c r="A39" i="4"/>
  <c r="A40" i="4"/>
  <c r="A41"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7" i="4"/>
  <c r="A338" i="4"/>
  <c r="A339" i="4"/>
  <c r="A340" i="4"/>
  <c r="A341" i="4"/>
  <c r="A342" i="4"/>
  <c r="A343" i="4"/>
  <c r="A344" i="4"/>
  <c r="A345" i="4"/>
  <c r="A346" i="4"/>
  <c r="A347" i="4"/>
  <c r="A348" i="4"/>
  <c r="A349" i="4"/>
  <c r="A350" i="4"/>
  <c r="A351" i="4"/>
  <c r="A352" i="4"/>
  <c r="A353" i="4"/>
  <c r="A354" i="4"/>
  <c r="A355" i="4"/>
  <c r="A356" i="4"/>
  <c r="A357" i="4"/>
  <c r="A358" i="4"/>
  <c r="A359" i="4"/>
  <c r="A360" i="4"/>
  <c r="A362" i="4"/>
  <c r="A363" i="4"/>
  <c r="A364" i="4"/>
  <c r="A365" i="4"/>
  <c r="A366" i="4"/>
  <c r="A367" i="4"/>
  <c r="A368" i="4"/>
  <c r="A369" i="4"/>
  <c r="A371" i="4"/>
  <c r="A372" i="4"/>
  <c r="A373" i="4"/>
  <c r="A374" i="4"/>
  <c r="A375" i="4"/>
  <c r="A376" i="4"/>
  <c r="A378" i="4"/>
  <c r="A379" i="4"/>
  <c r="A380" i="4"/>
  <c r="A381" i="4"/>
  <c r="A382" i="4"/>
  <c r="A383" i="4"/>
  <c r="A384" i="4"/>
  <c r="A385" i="4"/>
  <c r="A386"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8" i="4"/>
  <c r="A449" i="4"/>
  <c r="A450" i="4"/>
  <c r="A451" i="4"/>
  <c r="A452" i="4"/>
  <c r="A453" i="4"/>
  <c r="A454" i="4"/>
  <c r="A455" i="4"/>
  <c r="A456" i="4"/>
  <c r="A457" i="4"/>
  <c r="A458" i="4"/>
  <c r="A459" i="4"/>
  <c r="A460" i="4"/>
  <c r="A461" i="4"/>
  <c r="A462" i="4"/>
  <c r="A463" i="4"/>
  <c r="A464" i="4"/>
  <c r="A465" i="4"/>
  <c r="A466" i="4"/>
  <c r="A467" i="4"/>
  <c r="A469" i="4"/>
  <c r="A470" i="4"/>
  <c r="A471" i="4"/>
  <c r="A472" i="4"/>
  <c r="A473" i="4"/>
  <c r="A474" i="4"/>
  <c r="A475" i="4"/>
  <c r="A476" i="4"/>
  <c r="A477" i="4"/>
  <c r="A478" i="4"/>
  <c r="A479" i="4"/>
  <c r="A480" i="4"/>
  <c r="A482" i="4"/>
  <c r="A483" i="4"/>
  <c r="A484" i="4"/>
  <c r="A485" i="4"/>
  <c r="A486" i="4"/>
  <c r="A487" i="4"/>
  <c r="A488" i="4"/>
  <c r="A490" i="4"/>
  <c r="A491" i="4"/>
  <c r="A492" i="4"/>
  <c r="A493" i="4"/>
  <c r="A494" i="4"/>
  <c r="A495" i="4"/>
  <c r="A496" i="4"/>
  <c r="A497" i="4"/>
  <c r="A498" i="4"/>
  <c r="A499" i="4"/>
  <c r="A500" i="4"/>
  <c r="A501" i="4"/>
  <c r="A502" i="4"/>
  <c r="A503" i="4"/>
  <c r="A504" i="4"/>
  <c r="A505" i="4"/>
  <c r="A506" i="4"/>
  <c r="A507" i="4"/>
  <c r="A508" i="4"/>
  <c r="A510" i="4"/>
  <c r="A511" i="4"/>
  <c r="A512" i="4"/>
  <c r="A513" i="4"/>
  <c r="A514" i="4"/>
  <c r="A515" i="4"/>
  <c r="A516" i="4"/>
  <c r="A517" i="4"/>
  <c r="A518" i="4"/>
  <c r="A519" i="4"/>
  <c r="A520" i="4"/>
  <c r="A521" i="4"/>
  <c r="A522" i="4"/>
  <c r="A523" i="4"/>
  <c r="A524" i="4"/>
  <c r="A525" i="4"/>
  <c r="A526" i="4"/>
  <c r="A527" i="4"/>
  <c r="A528" i="4"/>
  <c r="A529" i="4"/>
  <c r="A530" i="4"/>
  <c r="A532" i="4"/>
  <c r="A533" i="4"/>
  <c r="A534" i="4"/>
  <c r="A535" i="4"/>
  <c r="A536" i="4"/>
  <c r="A537" i="4"/>
  <c r="A538" i="4"/>
  <c r="A539" i="4"/>
  <c r="A540" i="4"/>
  <c r="A541" i="4"/>
  <c r="A542" i="4"/>
  <c r="A543" i="4"/>
  <c r="A544" i="4"/>
  <c r="A545" i="4"/>
  <c r="A546" i="4"/>
  <c r="A547" i="4"/>
  <c r="A548" i="4"/>
  <c r="A549" i="4"/>
  <c r="A550" i="4"/>
  <c r="A551" i="4"/>
  <c r="A552" i="4"/>
  <c r="A553" i="4"/>
  <c r="A554" i="4"/>
  <c r="A555" i="4"/>
  <c r="A556" i="4"/>
  <c r="A557" i="4"/>
  <c r="A558" i="4"/>
  <c r="A559" i="4"/>
  <c r="A560" i="4"/>
  <c r="A561" i="4"/>
  <c r="A562" i="4"/>
  <c r="A564" i="4"/>
  <c r="A565" i="4"/>
  <c r="A566" i="4"/>
  <c r="A567" i="4"/>
  <c r="A568" i="4"/>
  <c r="A570" i="4"/>
  <c r="A571" i="4"/>
  <c r="A572" i="4"/>
  <c r="A573" i="4"/>
  <c r="A574" i="4"/>
  <c r="A575" i="4"/>
  <c r="A576" i="4"/>
  <c r="A577" i="4"/>
  <c r="A578" i="4"/>
  <c r="A579" i="4"/>
  <c r="A580" i="4"/>
  <c r="A582" i="4"/>
  <c r="A583" i="4"/>
  <c r="A584" i="4"/>
  <c r="A585" i="4"/>
  <c r="A586" i="4"/>
  <c r="A587" i="4"/>
  <c r="A588" i="4"/>
  <c r="A589" i="4"/>
  <c r="A590" i="4"/>
  <c r="A591" i="4"/>
  <c r="A592" i="4"/>
  <c r="A593" i="4"/>
  <c r="A595" i="4"/>
  <c r="A596" i="4"/>
  <c r="A598" i="4"/>
  <c r="A599" i="4"/>
  <c r="A600" i="4"/>
  <c r="A601" i="4"/>
  <c r="A602" i="4"/>
  <c r="A603" i="4"/>
  <c r="A604" i="4"/>
  <c r="A605" i="4"/>
  <c r="A606" i="4"/>
  <c r="A607" i="4"/>
  <c r="A608" i="4"/>
  <c r="A609" i="4"/>
  <c r="A610" i="4"/>
  <c r="A611" i="4"/>
  <c r="A612" i="4"/>
  <c r="A613" i="4"/>
  <c r="A614" i="4"/>
  <c r="A615" i="4"/>
  <c r="A616" i="4"/>
  <c r="A617" i="4"/>
  <c r="A618" i="4"/>
  <c r="A619" i="4"/>
  <c r="A620" i="4"/>
  <c r="A621" i="4"/>
  <c r="A622" i="4"/>
  <c r="A623" i="4"/>
  <c r="A624" i="4"/>
  <c r="A625" i="4"/>
  <c r="A626" i="4"/>
  <c r="A627" i="4"/>
  <c r="A628" i="4"/>
  <c r="A629" i="4"/>
  <c r="A630" i="4"/>
  <c r="A631" i="4"/>
  <c r="A632" i="4"/>
  <c r="A633" i="4"/>
  <c r="A634" i="4"/>
  <c r="A635" i="4"/>
  <c r="A636" i="4"/>
  <c r="A637" i="4"/>
  <c r="A638" i="4"/>
  <c r="A639" i="4"/>
  <c r="A640" i="4"/>
  <c r="A641" i="4"/>
  <c r="A643" i="4"/>
  <c r="A644" i="4"/>
  <c r="A645" i="4"/>
  <c r="A646" i="4"/>
  <c r="A647" i="4"/>
  <c r="A648" i="4"/>
  <c r="A649" i="4"/>
  <c r="A650" i="4"/>
  <c r="A651" i="4"/>
  <c r="A652" i="4"/>
  <c r="A653" i="4"/>
  <c r="A654" i="4"/>
  <c r="A655" i="4"/>
  <c r="A656" i="4"/>
  <c r="A657" i="4"/>
  <c r="A658" i="4"/>
  <c r="A659" i="4"/>
  <c r="A660" i="4"/>
  <c r="A661" i="4"/>
  <c r="A662" i="4"/>
  <c r="A663" i="4"/>
  <c r="A664" i="4"/>
  <c r="A665" i="4"/>
  <c r="A666" i="4"/>
  <c r="A667" i="4"/>
  <c r="A668" i="4"/>
  <c r="A669" i="4"/>
  <c r="A670" i="4"/>
  <c r="A671" i="4"/>
  <c r="A672" i="4"/>
  <c r="A673" i="4"/>
  <c r="A674" i="4"/>
  <c r="A675" i="4"/>
  <c r="A676" i="4"/>
  <c r="A677" i="4"/>
  <c r="A678" i="4"/>
  <c r="A679" i="4"/>
  <c r="A680" i="4"/>
  <c r="A681" i="4"/>
  <c r="A682" i="4"/>
  <c r="A683" i="4"/>
  <c r="A684" i="4"/>
  <c r="A685" i="4"/>
  <c r="A686" i="4"/>
  <c r="A687" i="4"/>
  <c r="A688" i="4"/>
  <c r="A689" i="4"/>
  <c r="A690" i="4"/>
  <c r="A691" i="4"/>
  <c r="A692" i="4"/>
  <c r="A693" i="4"/>
  <c r="A694" i="4"/>
  <c r="A695" i="4"/>
  <c r="A697" i="4"/>
  <c r="A698" i="4"/>
  <c r="A699" i="4"/>
  <c r="A700" i="4"/>
  <c r="A702" i="4"/>
  <c r="A703" i="4"/>
  <c r="A704" i="4"/>
  <c r="A705" i="4"/>
  <c r="A706" i="4"/>
  <c r="A707" i="4"/>
  <c r="A709" i="4"/>
  <c r="A710" i="4"/>
  <c r="A711" i="4"/>
  <c r="A712" i="4"/>
  <c r="A713" i="4"/>
  <c r="A714" i="4"/>
  <c r="A715" i="4"/>
  <c r="A716" i="4"/>
  <c r="A717" i="4"/>
  <c r="A718" i="4"/>
  <c r="A719" i="4"/>
  <c r="A720" i="4"/>
  <c r="A721" i="4"/>
  <c r="A722" i="4"/>
  <c r="A723" i="4"/>
  <c r="A724" i="4"/>
  <c r="A725" i="4"/>
  <c r="A726" i="4"/>
  <c r="A727" i="4"/>
  <c r="A728" i="4"/>
  <c r="A729" i="4"/>
  <c r="A730" i="4"/>
  <c r="A731" i="4"/>
  <c r="A732" i="4"/>
  <c r="A733" i="4"/>
  <c r="A734" i="4"/>
  <c r="A735" i="4"/>
  <c r="A736" i="4"/>
  <c r="A737" i="4"/>
  <c r="A738" i="4"/>
  <c r="A739" i="4"/>
  <c r="A740" i="4"/>
  <c r="A741" i="4"/>
  <c r="A742" i="4"/>
  <c r="A743" i="4"/>
  <c r="A744" i="4"/>
  <c r="A745" i="4"/>
  <c r="A746" i="4"/>
  <c r="A747" i="4"/>
  <c r="A748" i="4"/>
  <c r="A749" i="4"/>
  <c r="A750" i="4"/>
  <c r="A751" i="4"/>
  <c r="A752" i="4"/>
  <c r="A753" i="4"/>
  <c r="A754" i="4"/>
  <c r="A755" i="4"/>
  <c r="A756" i="4"/>
  <c r="A757" i="4"/>
  <c r="A758" i="4"/>
  <c r="A760" i="4"/>
  <c r="A761" i="4"/>
  <c r="A762" i="4"/>
  <c r="A763" i="4"/>
  <c r="A764" i="4"/>
  <c r="A765" i="4"/>
  <c r="A766" i="4"/>
  <c r="A767" i="4"/>
  <c r="A768" i="4"/>
  <c r="A769" i="4"/>
  <c r="A770" i="4"/>
  <c r="A771" i="4"/>
  <c r="A772" i="4"/>
  <c r="A773" i="4"/>
  <c r="A774" i="4"/>
  <c r="A775" i="4"/>
  <c r="A776" i="4"/>
  <c r="A777" i="4"/>
  <c r="A778" i="4"/>
  <c r="A779" i="4"/>
  <c r="A780" i="4"/>
  <c r="A781" i="4"/>
  <c r="A782" i="4"/>
  <c r="A783" i="4"/>
  <c r="A784" i="4"/>
  <c r="A785" i="4"/>
  <c r="A786" i="4"/>
  <c r="A787" i="4"/>
  <c r="A788" i="4"/>
  <c r="A789" i="4"/>
  <c r="A790" i="4"/>
  <c r="A791" i="4"/>
  <c r="A792" i="4"/>
  <c r="A793" i="4"/>
  <c r="A794" i="4"/>
  <c r="A795" i="4"/>
  <c r="A796" i="4"/>
  <c r="A797" i="4"/>
  <c r="A798" i="4"/>
  <c r="A799" i="4"/>
  <c r="A800" i="4"/>
  <c r="A801" i="4"/>
  <c r="A802" i="4"/>
  <c r="A803" i="4"/>
  <c r="A804" i="4"/>
  <c r="A805" i="4"/>
  <c r="A806" i="4"/>
  <c r="A807" i="4"/>
  <c r="A808" i="4"/>
  <c r="A809" i="4"/>
  <c r="A810" i="4"/>
  <c r="A811" i="4"/>
  <c r="A812" i="4"/>
  <c r="A813" i="4"/>
  <c r="A814" i="4"/>
  <c r="A815" i="4"/>
  <c r="A816" i="4"/>
  <c r="A817" i="4"/>
  <c r="A818" i="4"/>
  <c r="A819" i="4"/>
  <c r="A820" i="4"/>
  <c r="A821" i="4"/>
  <c r="A822" i="4"/>
  <c r="A823" i="4"/>
  <c r="A824" i="4"/>
  <c r="A825" i="4"/>
  <c r="A826" i="4"/>
  <c r="A827" i="4"/>
  <c r="A828" i="4"/>
  <c r="A829" i="4"/>
  <c r="A830" i="4"/>
  <c r="A831" i="4"/>
  <c r="A832" i="4"/>
  <c r="A833" i="4"/>
  <c r="A834" i="4"/>
  <c r="A835" i="4"/>
  <c r="A836" i="4"/>
  <c r="A837" i="4"/>
  <c r="A838" i="4"/>
  <c r="A839" i="4"/>
  <c r="A840" i="4"/>
  <c r="A841" i="4"/>
  <c r="A842" i="4"/>
  <c r="A843" i="4"/>
  <c r="A844" i="4"/>
  <c r="A845" i="4"/>
  <c r="A846" i="4"/>
  <c r="A848" i="4"/>
  <c r="A849" i="4"/>
  <c r="A850" i="4"/>
  <c r="A851" i="4"/>
  <c r="A852" i="4"/>
  <c r="A853" i="4"/>
  <c r="A854" i="4"/>
  <c r="A855" i="4"/>
  <c r="A856" i="4"/>
  <c r="A857" i="4"/>
  <c r="A858" i="4"/>
  <c r="A859" i="4"/>
  <c r="A860" i="4"/>
  <c r="A861" i="4"/>
  <c r="A862" i="4"/>
  <c r="A863" i="4"/>
  <c r="A864" i="4"/>
  <c r="A865" i="4"/>
  <c r="A867" i="4"/>
  <c r="A868" i="4"/>
  <c r="A869" i="4"/>
  <c r="A870" i="4"/>
  <c r="A871" i="4"/>
  <c r="A872" i="4"/>
  <c r="A873" i="4"/>
  <c r="A874" i="4"/>
  <c r="A875" i="4"/>
  <c r="A876" i="4"/>
  <c r="A877" i="4"/>
  <c r="A878" i="4"/>
  <c r="A879" i="4"/>
  <c r="A880" i="4"/>
  <c r="A881" i="4"/>
  <c r="A882" i="4"/>
  <c r="A883" i="4"/>
  <c r="A884" i="4"/>
  <c r="A885" i="4"/>
  <c r="A886" i="4"/>
  <c r="A887" i="4"/>
  <c r="A888" i="4"/>
  <c r="A889" i="4"/>
  <c r="A890" i="4"/>
  <c r="A891" i="4"/>
  <c r="A892" i="4"/>
  <c r="A893" i="4"/>
  <c r="A894" i="4"/>
  <c r="A895" i="4"/>
  <c r="A897" i="4"/>
  <c r="A898" i="4"/>
  <c r="A899" i="4"/>
  <c r="A900" i="4"/>
  <c r="A901" i="4"/>
  <c r="A902" i="4"/>
  <c r="A903" i="4"/>
  <c r="A904" i="4"/>
  <c r="A905" i="4"/>
  <c r="A906" i="4"/>
  <c r="A907" i="4"/>
  <c r="A908" i="4"/>
  <c r="A909" i="4"/>
  <c r="A910" i="4"/>
  <c r="A911" i="4"/>
  <c r="A912" i="4"/>
  <c r="A913" i="4"/>
  <c r="A914" i="4"/>
  <c r="A915" i="4"/>
  <c r="A916" i="4"/>
  <c r="A917" i="4"/>
  <c r="A918" i="4"/>
  <c r="A919" i="4"/>
  <c r="A920" i="4"/>
  <c r="A921" i="4"/>
  <c r="A922" i="4"/>
  <c r="A923" i="4"/>
  <c r="A924" i="4"/>
  <c r="A925" i="4"/>
  <c r="A926" i="4"/>
  <c r="A927" i="4"/>
  <c r="A928" i="4"/>
  <c r="A929" i="4"/>
  <c r="A930" i="4"/>
  <c r="A931" i="4"/>
  <c r="A932" i="4"/>
  <c r="A933" i="4"/>
  <c r="A934" i="4"/>
  <c r="A935" i="4"/>
  <c r="A936" i="4"/>
  <c r="A937" i="4"/>
  <c r="A938" i="4"/>
  <c r="A939" i="4"/>
  <c r="A940" i="4"/>
  <c r="A941" i="4"/>
  <c r="A942" i="4"/>
  <c r="A943" i="4"/>
  <c r="A944" i="4"/>
  <c r="A945" i="4"/>
  <c r="A946" i="4"/>
  <c r="A947" i="4"/>
  <c r="A948" i="4"/>
  <c r="A949" i="4"/>
  <c r="A950" i="4"/>
  <c r="A951" i="4"/>
  <c r="A952" i="4"/>
  <c r="A953" i="4"/>
  <c r="A954" i="4"/>
  <c r="A955" i="4"/>
  <c r="A956" i="4"/>
  <c r="A957" i="4"/>
  <c r="A958" i="4"/>
  <c r="A959" i="4"/>
  <c r="A960" i="4"/>
  <c r="A961" i="4"/>
  <c r="A962" i="4"/>
  <c r="A963" i="4"/>
  <c r="A964" i="4"/>
  <c r="A965" i="4"/>
  <c r="A968" i="4"/>
  <c r="A969" i="4"/>
  <c r="A970" i="4"/>
  <c r="A971" i="4"/>
  <c r="A972" i="4"/>
  <c r="A973" i="4"/>
  <c r="A974" i="4"/>
  <c r="A975" i="4"/>
  <c r="A976" i="4"/>
  <c r="A977" i="4"/>
  <c r="A978" i="4"/>
  <c r="A979" i="4"/>
  <c r="A980" i="4"/>
  <c r="A981" i="4"/>
  <c r="A982" i="4"/>
  <c r="A983" i="4"/>
  <c r="A984" i="4"/>
  <c r="A985" i="4"/>
  <c r="A986" i="4"/>
  <c r="A987" i="4"/>
  <c r="A988" i="4"/>
  <c r="A989" i="4"/>
  <c r="A990" i="4"/>
  <c r="A991" i="4"/>
  <c r="A992" i="4"/>
  <c r="A995" i="4"/>
  <c r="A996" i="4"/>
  <c r="A997" i="4"/>
  <c r="A998" i="4"/>
  <c r="A999" i="4"/>
  <c r="A1000" i="4"/>
  <c r="A1001" i="4"/>
  <c r="A1002" i="4"/>
  <c r="A1003" i="4"/>
  <c r="A1004" i="4"/>
  <c r="A1005" i="4"/>
  <c r="A1006" i="4"/>
  <c r="A1007" i="4"/>
  <c r="A1008" i="4"/>
  <c r="A1009" i="4"/>
  <c r="A1010" i="4"/>
  <c r="A1011" i="4"/>
  <c r="A1012" i="4"/>
  <c r="A1013" i="4"/>
  <c r="A1014" i="4"/>
  <c r="A1015" i="4"/>
  <c r="A1016" i="4"/>
  <c r="A1017" i="4"/>
  <c r="A1018" i="4"/>
  <c r="A1019" i="4"/>
  <c r="A1020" i="4"/>
  <c r="A1021" i="4"/>
  <c r="A1022" i="4"/>
  <c r="A1023" i="4"/>
  <c r="A1024" i="4"/>
  <c r="A1025" i="4"/>
  <c r="A1026" i="4"/>
  <c r="A1027" i="4"/>
  <c r="A1028" i="4"/>
  <c r="A1029" i="4"/>
  <c r="A1030" i="4"/>
  <c r="A1031" i="4"/>
  <c r="A1033" i="4"/>
  <c r="A1034" i="4"/>
  <c r="A1035" i="4"/>
  <c r="A1036" i="4"/>
  <c r="A1037" i="4"/>
  <c r="A1038" i="4"/>
  <c r="A1039" i="4"/>
  <c r="A1040" i="4"/>
  <c r="A1041" i="4"/>
  <c r="A1042" i="4"/>
  <c r="A1043" i="4"/>
  <c r="A1044" i="4"/>
  <c r="A1045" i="4"/>
  <c r="A1046" i="4"/>
  <c r="A1047" i="4"/>
  <c r="A1048" i="4"/>
  <c r="A1049" i="4"/>
  <c r="A1050" i="4"/>
  <c r="A1051" i="4"/>
  <c r="A1052" i="4"/>
  <c r="A1053" i="4"/>
  <c r="A1054" i="4"/>
  <c r="A1055" i="4"/>
  <c r="A1056" i="4"/>
  <c r="A1057" i="4"/>
  <c r="A1058" i="4"/>
  <c r="A1059" i="4"/>
  <c r="A1060" i="4"/>
  <c r="A1061" i="4"/>
  <c r="A1062" i="4"/>
  <c r="A1063" i="4"/>
  <c r="A1064" i="4"/>
  <c r="A1065" i="4"/>
  <c r="A1066" i="4"/>
  <c r="A1067" i="4"/>
  <c r="A1068" i="4"/>
  <c r="A1069" i="4"/>
  <c r="A1070" i="4"/>
  <c r="A1071" i="4"/>
  <c r="A1072" i="4"/>
  <c r="A1073" i="4"/>
  <c r="A1074" i="4"/>
  <c r="A1075" i="4"/>
  <c r="A1076" i="4"/>
  <c r="A1077" i="4"/>
  <c r="A1078" i="4"/>
  <c r="A1079" i="4"/>
  <c r="A1080" i="4"/>
  <c r="A1081" i="4"/>
  <c r="A1082" i="4"/>
  <c r="A1083" i="4"/>
  <c r="A1084" i="4"/>
  <c r="A1085" i="4"/>
  <c r="A1086" i="4"/>
  <c r="A1087" i="4"/>
  <c r="A1088" i="4"/>
  <c r="A1089" i="4"/>
  <c r="A1090" i="4"/>
  <c r="A1091" i="4"/>
  <c r="A1092" i="4"/>
  <c r="A1093" i="4"/>
  <c r="A1094" i="4"/>
  <c r="A1095" i="4"/>
  <c r="A1096" i="4"/>
  <c r="A1097" i="4"/>
  <c r="A1098" i="4"/>
  <c r="A1099" i="4"/>
  <c r="A1100" i="4"/>
  <c r="A1101" i="4"/>
  <c r="A1102" i="4"/>
  <c r="A1103" i="4"/>
  <c r="A1104" i="4"/>
  <c r="A1105" i="4"/>
  <c r="A1106" i="4"/>
  <c r="A1107" i="4"/>
  <c r="A1108" i="4"/>
  <c r="A1109" i="4"/>
  <c r="A1110" i="4"/>
  <c r="A1111" i="4"/>
  <c r="A1112" i="4"/>
  <c r="A1113" i="4"/>
  <c r="A1114" i="4"/>
  <c r="A1115" i="4"/>
  <c r="A1116" i="4"/>
  <c r="A1117" i="4"/>
  <c r="A1118" i="4"/>
  <c r="A1119" i="4"/>
  <c r="A1120" i="4"/>
  <c r="A1123" i="4"/>
  <c r="A1124" i="4"/>
  <c r="A1125" i="4"/>
  <c r="A1126" i="4"/>
  <c r="A1127" i="4"/>
  <c r="A1128" i="4"/>
  <c r="A1129" i="4"/>
  <c r="A1130" i="4"/>
  <c r="A1131" i="4"/>
  <c r="A1132" i="4"/>
  <c r="A1133" i="4"/>
  <c r="A1134" i="4"/>
  <c r="A1135" i="4"/>
  <c r="A1136" i="4"/>
  <c r="A1137" i="4"/>
  <c r="A1138" i="4"/>
  <c r="A1139" i="4"/>
  <c r="A1140" i="4"/>
  <c r="A1141" i="4"/>
  <c r="A1142" i="4"/>
  <c r="A1143" i="4"/>
  <c r="A1144" i="4"/>
  <c r="A1145" i="4"/>
  <c r="A1146" i="4"/>
  <c r="A1147" i="4"/>
  <c r="A1148" i="4"/>
  <c r="A1149" i="4"/>
  <c r="A1150" i="4"/>
  <c r="A1151" i="4"/>
  <c r="A1152" i="4"/>
  <c r="A1153" i="4"/>
  <c r="A1155" i="4"/>
  <c r="A1156" i="4"/>
  <c r="A1157" i="4"/>
  <c r="A1158" i="4"/>
  <c r="A1159" i="4"/>
  <c r="A1160" i="4"/>
  <c r="A1161" i="4"/>
  <c r="A1162" i="4"/>
  <c r="A1163" i="4"/>
  <c r="A1164" i="4"/>
  <c r="A1165" i="4"/>
  <c r="A1166" i="4"/>
  <c r="A1167" i="4"/>
  <c r="A1168" i="4"/>
  <c r="A1169" i="4"/>
  <c r="A1170" i="4"/>
  <c r="A1171" i="4"/>
  <c r="A1172" i="4"/>
  <c r="A1173" i="4"/>
  <c r="A1174" i="4"/>
  <c r="A1175" i="4"/>
  <c r="A1176" i="4"/>
  <c r="A1177" i="4"/>
  <c r="A1178" i="4"/>
  <c r="A1179" i="4"/>
  <c r="A1180" i="4"/>
  <c r="A1181" i="4"/>
  <c r="A1182" i="4"/>
  <c r="A1183" i="4"/>
  <c r="A1184" i="4"/>
  <c r="A1185" i="4"/>
  <c r="A1186" i="4"/>
  <c r="A1187" i="4"/>
  <c r="A1188" i="4"/>
  <c r="A1189" i="4"/>
  <c r="A1190" i="4"/>
  <c r="A1191" i="4"/>
  <c r="A1192" i="4"/>
  <c r="A1193" i="4"/>
  <c r="A1194" i="4"/>
  <c r="A1195" i="4"/>
  <c r="A1196" i="4"/>
  <c r="A1197" i="4"/>
  <c r="A1198" i="4"/>
  <c r="A1199" i="4"/>
  <c r="A1200" i="4"/>
  <c r="A1201" i="4"/>
  <c r="A1202" i="4"/>
  <c r="A1203" i="4"/>
  <c r="A1204" i="4"/>
  <c r="A1205" i="4"/>
  <c r="A1206" i="4"/>
  <c r="A1207" i="4"/>
  <c r="A1208" i="4"/>
  <c r="A1209" i="4"/>
  <c r="A1210" i="4"/>
  <c r="A1211" i="4"/>
  <c r="A1212" i="4"/>
  <c r="A1213" i="4"/>
  <c r="A1214" i="4"/>
  <c r="A1215" i="4"/>
  <c r="A1216" i="4"/>
  <c r="A1217" i="4"/>
  <c r="A1218" i="4"/>
  <c r="A1219" i="4"/>
  <c r="A1220" i="4"/>
  <c r="A1221" i="4"/>
  <c r="A1222" i="4"/>
  <c r="A1223" i="4"/>
  <c r="A1224" i="4"/>
  <c r="A1225" i="4"/>
  <c r="A1226" i="4"/>
  <c r="A1227" i="4"/>
  <c r="A1228" i="4"/>
  <c r="A1229" i="4"/>
  <c r="A1230" i="4"/>
  <c r="A1231" i="4"/>
  <c r="A1232" i="4"/>
  <c r="A1233" i="4"/>
  <c r="A1234" i="4"/>
  <c r="A1235" i="4"/>
  <c r="A1236" i="4"/>
  <c r="A1237" i="4"/>
  <c r="A1238" i="4"/>
  <c r="A1239" i="4"/>
  <c r="A1240" i="4"/>
  <c r="A1241" i="4"/>
  <c r="A1242" i="4"/>
  <c r="A1243" i="4"/>
  <c r="A1244" i="4"/>
  <c r="A1245" i="4"/>
  <c r="A1246" i="4"/>
  <c r="A1247" i="4"/>
  <c r="A1248" i="4"/>
  <c r="A1249" i="4"/>
  <c r="A1250" i="4"/>
  <c r="A1251" i="4"/>
  <c r="A1252" i="4"/>
  <c r="A1253" i="4"/>
  <c r="A1254" i="4"/>
  <c r="A1255" i="4"/>
  <c r="A1256" i="4"/>
  <c r="A1257" i="4"/>
  <c r="A1258" i="4"/>
  <c r="A1259" i="4"/>
  <c r="A1260" i="4"/>
  <c r="A1261" i="4"/>
  <c r="A1262" i="4"/>
  <c r="A1263" i="4"/>
  <c r="A1264" i="4"/>
  <c r="A1265" i="4"/>
  <c r="A1266" i="4"/>
  <c r="A1267" i="4"/>
  <c r="A1268" i="4"/>
  <c r="A1269" i="4"/>
  <c r="A1270" i="4"/>
  <c r="A1271" i="4"/>
  <c r="A1272" i="4"/>
  <c r="A1273" i="4"/>
  <c r="A1274" i="4"/>
  <c r="A1275" i="4"/>
  <c r="A1276" i="4"/>
  <c r="A1277" i="4"/>
  <c r="A1278" i="4"/>
  <c r="A1279" i="4"/>
  <c r="A1280" i="4"/>
  <c r="A1281" i="4"/>
  <c r="A1282" i="4"/>
  <c r="A1283" i="4"/>
  <c r="A1284" i="4"/>
  <c r="A1285" i="4"/>
  <c r="A1286" i="4"/>
  <c r="A1287" i="4"/>
  <c r="A1288" i="4"/>
  <c r="A1289" i="4"/>
  <c r="A1290" i="4"/>
  <c r="A1291" i="4"/>
  <c r="A1292" i="4"/>
  <c r="A1293" i="4"/>
  <c r="A1294" i="4"/>
  <c r="A1295" i="4"/>
  <c r="A1296" i="4"/>
  <c r="A1297" i="4"/>
  <c r="A1298" i="4"/>
  <c r="A1299" i="4"/>
  <c r="A1300" i="4"/>
  <c r="A1301" i="4"/>
  <c r="A1302" i="4"/>
  <c r="A1303" i="4"/>
  <c r="A1304" i="4"/>
  <c r="A1305" i="4"/>
  <c r="A1306" i="4"/>
  <c r="A1307" i="4"/>
  <c r="A1308" i="4"/>
  <c r="A1309" i="4"/>
  <c r="A1310" i="4"/>
  <c r="A1311" i="4"/>
  <c r="A1312" i="4"/>
  <c r="A1313" i="4"/>
  <c r="A1314" i="4"/>
  <c r="A1315" i="4"/>
  <c r="A1316" i="4"/>
  <c r="A1317" i="4"/>
  <c r="A1318" i="4"/>
  <c r="A1319" i="4"/>
  <c r="A1320" i="4"/>
  <c r="A1321" i="4"/>
  <c r="A1322" i="4"/>
  <c r="A1323" i="4"/>
  <c r="A1324" i="4"/>
  <c r="A1325" i="4"/>
  <c r="A1326" i="4"/>
  <c r="A1327" i="4"/>
  <c r="A1328" i="4"/>
  <c r="A1329" i="4"/>
  <c r="A1330" i="4"/>
  <c r="A1331" i="4"/>
  <c r="A1332" i="4"/>
  <c r="A1333" i="4"/>
  <c r="A1334" i="4"/>
  <c r="A1335" i="4"/>
  <c r="A1336" i="4"/>
  <c r="A1337" i="4"/>
  <c r="A1338" i="4"/>
  <c r="A1339" i="4"/>
  <c r="A1340" i="4"/>
  <c r="A1341" i="4"/>
  <c r="A1342" i="4"/>
  <c r="A1343" i="4"/>
  <c r="A1344" i="4"/>
  <c r="A1345" i="4"/>
  <c r="A1346" i="4"/>
  <c r="A1347" i="4"/>
  <c r="A1348" i="4"/>
  <c r="A1349" i="4"/>
  <c r="A1350" i="4"/>
  <c r="A1351" i="4"/>
  <c r="A1352" i="4"/>
  <c r="A1353" i="4"/>
  <c r="A1356" i="4"/>
  <c r="A1357" i="4"/>
  <c r="A1358" i="4"/>
  <c r="A1359" i="4"/>
  <c r="A1360" i="4"/>
  <c r="A1361" i="4"/>
  <c r="A1362" i="4"/>
  <c r="A1363" i="4"/>
  <c r="A1364" i="4"/>
  <c r="A1365" i="4"/>
  <c r="A1366" i="4"/>
  <c r="A1367" i="4"/>
  <c r="A1368" i="4"/>
  <c r="A1369" i="4"/>
  <c r="A1370" i="4"/>
  <c r="A1371" i="4"/>
  <c r="A1372" i="4"/>
  <c r="A1373" i="4"/>
  <c r="A1374" i="4"/>
  <c r="A1375" i="4"/>
  <c r="A1376" i="4"/>
  <c r="A1377" i="4"/>
  <c r="A1378" i="4"/>
  <c r="A1379" i="4"/>
  <c r="A1380" i="4"/>
  <c r="A1381" i="4"/>
  <c r="A1382" i="4"/>
  <c r="A1383" i="4"/>
  <c r="A1384" i="4"/>
  <c r="A1385" i="4"/>
  <c r="A1386" i="4"/>
  <c r="A1387" i="4"/>
  <c r="A1388" i="4"/>
  <c r="A1389" i="4"/>
  <c r="A1390" i="4"/>
  <c r="A1391" i="4"/>
  <c r="A1392" i="4"/>
  <c r="A1393" i="4"/>
  <c r="A1394" i="4"/>
  <c r="A1395" i="4"/>
  <c r="A1396" i="4"/>
  <c r="A1397" i="4"/>
  <c r="A1398" i="4"/>
  <c r="A1399" i="4"/>
  <c r="A1400" i="4"/>
  <c r="A1401" i="4"/>
  <c r="A1402" i="4"/>
  <c r="A1403" i="4"/>
  <c r="A1404" i="4"/>
  <c r="A1405" i="4"/>
  <c r="A1406" i="4"/>
  <c r="A1407" i="4"/>
  <c r="A1408" i="4"/>
  <c r="A1409" i="4"/>
  <c r="A1410" i="4"/>
  <c r="A1411" i="4"/>
  <c r="A1412" i="4"/>
  <c r="A1413" i="4"/>
  <c r="A1414" i="4"/>
  <c r="A1415" i="4"/>
  <c r="A1416" i="4"/>
  <c r="A1417" i="4"/>
  <c r="A1418" i="4"/>
  <c r="A1419" i="4"/>
  <c r="A1420" i="4"/>
  <c r="A1421" i="4"/>
  <c r="A1422" i="4"/>
  <c r="A1423" i="4"/>
  <c r="A1424" i="4"/>
  <c r="A1425" i="4"/>
  <c r="A1426" i="4"/>
  <c r="A1427" i="4"/>
  <c r="A1428" i="4"/>
  <c r="A1429" i="4"/>
  <c r="A1430" i="4"/>
  <c r="A1431" i="4"/>
  <c r="A1432" i="4"/>
  <c r="A1433" i="4"/>
  <c r="A1434" i="4"/>
  <c r="A1435" i="4"/>
  <c r="A1436" i="4"/>
  <c r="A1437" i="4"/>
  <c r="A1438" i="4"/>
  <c r="A1439" i="4"/>
  <c r="A1440" i="4"/>
  <c r="A1441" i="4"/>
  <c r="A1442" i="4"/>
  <c r="A1443" i="4"/>
  <c r="A1444" i="4"/>
  <c r="A1445" i="4"/>
  <c r="A1446" i="4"/>
  <c r="A1447" i="4"/>
  <c r="A1448" i="4"/>
  <c r="A1449" i="4"/>
  <c r="A1450" i="4"/>
  <c r="A1451" i="4"/>
  <c r="A1452" i="4"/>
  <c r="A1453" i="4"/>
  <c r="A1454" i="4"/>
  <c r="A1455" i="4"/>
  <c r="A1456" i="4"/>
  <c r="A1457" i="4"/>
  <c r="A1458" i="4"/>
  <c r="A1459" i="4"/>
  <c r="A1460" i="4"/>
  <c r="A1461" i="4"/>
  <c r="A1462" i="4"/>
  <c r="A1463" i="4"/>
  <c r="A1464" i="4"/>
  <c r="A1465" i="4"/>
  <c r="A1466" i="4"/>
  <c r="A1467" i="4"/>
  <c r="A1468" i="4"/>
  <c r="A1469" i="4"/>
  <c r="A1470" i="4"/>
  <c r="A1471" i="4"/>
  <c r="A1472" i="4"/>
  <c r="A1473" i="4"/>
  <c r="A1474" i="4"/>
  <c r="A1475" i="4"/>
  <c r="A1476" i="4"/>
  <c r="A1477" i="4"/>
  <c r="A1478" i="4"/>
  <c r="A1479" i="4"/>
  <c r="A1480" i="4"/>
  <c r="A1481" i="4"/>
  <c r="A1482" i="4"/>
  <c r="A1483" i="4"/>
  <c r="A1484" i="4"/>
  <c r="A1485" i="4"/>
  <c r="A1486" i="4"/>
  <c r="A1487" i="4"/>
  <c r="A1488" i="4"/>
  <c r="A1489" i="4"/>
  <c r="A1490" i="4"/>
  <c r="A1491" i="4"/>
  <c r="A1492" i="4"/>
  <c r="A1493" i="4"/>
  <c r="A1494" i="4"/>
  <c r="A1495" i="4"/>
  <c r="A1496" i="4"/>
  <c r="A1497" i="4"/>
  <c r="A1498" i="4"/>
  <c r="A1499" i="4"/>
  <c r="A1500" i="4"/>
  <c r="A1501" i="4"/>
  <c r="A1502" i="4"/>
  <c r="A1503" i="4"/>
  <c r="A1504" i="4"/>
  <c r="A1505" i="4"/>
  <c r="A1506" i="4"/>
  <c r="A1507" i="4"/>
  <c r="A1508" i="4"/>
  <c r="A1509" i="4"/>
  <c r="A1510" i="4"/>
  <c r="A1511" i="4"/>
  <c r="A1512" i="4"/>
  <c r="A1513" i="4"/>
  <c r="A1514" i="4"/>
  <c r="A1515" i="4"/>
  <c r="A1516" i="4"/>
  <c r="A1517" i="4"/>
  <c r="A1518" i="4"/>
  <c r="A1519" i="4"/>
  <c r="A1520" i="4"/>
  <c r="A1521" i="4"/>
  <c r="A1522" i="4"/>
  <c r="A1523" i="4"/>
  <c r="A1524" i="4"/>
  <c r="A1525" i="4"/>
  <c r="A1526" i="4"/>
  <c r="A1527" i="4"/>
  <c r="A1528" i="4"/>
  <c r="A1529" i="4"/>
  <c r="A1530" i="4"/>
  <c r="A1531" i="4"/>
  <c r="A1532" i="4"/>
  <c r="A1533" i="4"/>
  <c r="A1534" i="4"/>
  <c r="A1535" i="4"/>
  <c r="A1536" i="4"/>
  <c r="A1537" i="4"/>
  <c r="A1538" i="4"/>
  <c r="A1539" i="4"/>
  <c r="A1540" i="4"/>
  <c r="A1541" i="4"/>
  <c r="A1542" i="4"/>
  <c r="A1543" i="4"/>
  <c r="A1544" i="4"/>
  <c r="A1545" i="4"/>
  <c r="A1546" i="4"/>
  <c r="A1547" i="4"/>
  <c r="A1548" i="4"/>
  <c r="A1549" i="4"/>
  <c r="A1550" i="4"/>
  <c r="A1551" i="4"/>
  <c r="A1552" i="4"/>
  <c r="A1553" i="4"/>
  <c r="A1554" i="4"/>
  <c r="A1555" i="4"/>
  <c r="A1556" i="4"/>
  <c r="A1557" i="4"/>
  <c r="A1558" i="4"/>
  <c r="A1559" i="4"/>
  <c r="A1560" i="4"/>
  <c r="A1561" i="4"/>
  <c r="A1562" i="4"/>
  <c r="A1563" i="4"/>
  <c r="A1564" i="4"/>
  <c r="A1565" i="4"/>
  <c r="A1566" i="4"/>
  <c r="A1567" i="4"/>
  <c r="A1568" i="4"/>
  <c r="A1569" i="4"/>
  <c r="A1570" i="4"/>
  <c r="A1571" i="4"/>
  <c r="A1572" i="4"/>
  <c r="A1573" i="4"/>
  <c r="A1574" i="4"/>
  <c r="A1575" i="4"/>
  <c r="A1576" i="4"/>
  <c r="A1577" i="4"/>
  <c r="A1578" i="4"/>
  <c r="A1579" i="4"/>
  <c r="A1580" i="4"/>
  <c r="A1581" i="4"/>
  <c r="A1582" i="4"/>
  <c r="A1583" i="4"/>
  <c r="A1584" i="4"/>
  <c r="A1585" i="4"/>
  <c r="A1586" i="4"/>
  <c r="A1587" i="4"/>
  <c r="A1588" i="4"/>
  <c r="A1589" i="4"/>
  <c r="A1590" i="4"/>
  <c r="A1591" i="4"/>
  <c r="A1592" i="4"/>
  <c r="A1593" i="4"/>
  <c r="A1594" i="4"/>
  <c r="A1595" i="4"/>
  <c r="A1596" i="4"/>
  <c r="A1597" i="4"/>
  <c r="A1598" i="4"/>
  <c r="A1599" i="4"/>
  <c r="A1600" i="4"/>
  <c r="A1601" i="4"/>
  <c r="A1602" i="4"/>
  <c r="A1603" i="4"/>
  <c r="A1604" i="4"/>
  <c r="A1605" i="4"/>
  <c r="A1606" i="4"/>
  <c r="A1607" i="4"/>
  <c r="A1608" i="4"/>
  <c r="A1609" i="4"/>
  <c r="A1610" i="4"/>
  <c r="A1611" i="4"/>
  <c r="A1612" i="4"/>
  <c r="A1613" i="4"/>
  <c r="A1614" i="4"/>
  <c r="A1615" i="4"/>
  <c r="A1616" i="4"/>
  <c r="A1617" i="4"/>
  <c r="A1618" i="4"/>
  <c r="A1619" i="4"/>
  <c r="A1620" i="4"/>
  <c r="A1621" i="4"/>
  <c r="A1622" i="4"/>
  <c r="A1623" i="4"/>
  <c r="A1624" i="4"/>
  <c r="A1625" i="4"/>
  <c r="A1626" i="4"/>
  <c r="A1627" i="4"/>
  <c r="A1628" i="4"/>
  <c r="A1629" i="4"/>
  <c r="A1630" i="4"/>
  <c r="A1631" i="4"/>
  <c r="A1632" i="4"/>
  <c r="A1633" i="4"/>
  <c r="A1634" i="4"/>
  <c r="A1635" i="4"/>
  <c r="A1636" i="4"/>
  <c r="A1637" i="4"/>
  <c r="A1638" i="4"/>
  <c r="A1639" i="4"/>
  <c r="A1640" i="4"/>
  <c r="A1641" i="4"/>
  <c r="A1642" i="4"/>
  <c r="A1643" i="4"/>
  <c r="A1644" i="4"/>
  <c r="A1645" i="4"/>
  <c r="A1646" i="4"/>
  <c r="A1647" i="4"/>
  <c r="A1648" i="4"/>
  <c r="A1649" i="4"/>
  <c r="A1650" i="4"/>
  <c r="A1651" i="4"/>
  <c r="A1652" i="4"/>
  <c r="A1653" i="4"/>
  <c r="A1654" i="4"/>
  <c r="A1655" i="4"/>
  <c r="A1656" i="4"/>
  <c r="A1657" i="4"/>
  <c r="A1658" i="4"/>
  <c r="A1659" i="4"/>
  <c r="A1660" i="4"/>
  <c r="A1661" i="4"/>
  <c r="A1662" i="4"/>
  <c r="A1663" i="4"/>
  <c r="A1664" i="4"/>
  <c r="A1665" i="4"/>
  <c r="A1666" i="4"/>
  <c r="A1667" i="4"/>
  <c r="A1668" i="4"/>
  <c r="A1669" i="4"/>
  <c r="A1670" i="4"/>
  <c r="A1671" i="4"/>
  <c r="A1672" i="4"/>
  <c r="A1673" i="4"/>
  <c r="A1674" i="4"/>
  <c r="A1675" i="4"/>
  <c r="A1676" i="4"/>
  <c r="A1677" i="4"/>
  <c r="A1678" i="4"/>
  <c r="A4" i="4"/>
  <c r="B2" i="4" l="1"/>
</calcChain>
</file>

<file path=xl/sharedStrings.xml><?xml version="1.0" encoding="utf-8"?>
<sst xmlns="http://schemas.openxmlformats.org/spreadsheetml/2006/main" count="8449" uniqueCount="6900">
  <si>
    <t>銘柄</t>
  </si>
  <si>
    <t>Code</t>
  </si>
  <si>
    <t>市区町村</t>
  </si>
  <si>
    <t>Call</t>
  </si>
  <si>
    <t>Date</t>
  </si>
  <si>
    <t>Time</t>
  </si>
  <si>
    <t>Freq</t>
  </si>
  <si>
    <t>Mode</t>
  </si>
  <si>
    <t>交信状況</t>
  </si>
  <si>
    <t>01006B</t>
  </si>
  <si>
    <t>010101</t>
  </si>
  <si>
    <t>札幌市中央区</t>
  </si>
  <si>
    <t>010107</t>
  </si>
  <si>
    <t>0102</t>
  </si>
  <si>
    <t>北海道旭川市</t>
  </si>
  <si>
    <t>01020B</t>
  </si>
  <si>
    <t>01022B</t>
  </si>
  <si>
    <t>01023B</t>
  </si>
  <si>
    <t>01023K</t>
  </si>
  <si>
    <t>01024E</t>
  </si>
  <si>
    <t>0103</t>
  </si>
  <si>
    <t>北海道小樽市</t>
  </si>
  <si>
    <t>01036A</t>
  </si>
  <si>
    <t>01059B</t>
  </si>
  <si>
    <t>0106</t>
  </si>
  <si>
    <t>北海道釧路市</t>
  </si>
  <si>
    <t>01066A</t>
  </si>
  <si>
    <t>0107</t>
  </si>
  <si>
    <t>北海道帯広市</t>
  </si>
  <si>
    <t>01072A</t>
  </si>
  <si>
    <t>0123</t>
  </si>
  <si>
    <t>北海道根室市</t>
  </si>
  <si>
    <t>02001B</t>
  </si>
  <si>
    <t>02001L</t>
  </si>
  <si>
    <t>青森県上北郡おいらせ町</t>
  </si>
  <si>
    <t>02003D</t>
  </si>
  <si>
    <t>02006E</t>
  </si>
  <si>
    <t>0201</t>
  </si>
  <si>
    <t>青森県青森市</t>
  </si>
  <si>
    <t>0203</t>
  </si>
  <si>
    <t>青森県八戸市</t>
  </si>
  <si>
    <t>0204</t>
  </si>
  <si>
    <t>青森県黒石市</t>
  </si>
  <si>
    <t>0206</t>
  </si>
  <si>
    <t>青森県十和田市</t>
  </si>
  <si>
    <t>0208</t>
  </si>
  <si>
    <t>0209</t>
  </si>
  <si>
    <t>青森県つがる市</t>
  </si>
  <si>
    <t>03007E</t>
  </si>
  <si>
    <t>0301</t>
  </si>
  <si>
    <t>岩手県紫波郡紫波町</t>
  </si>
  <si>
    <t>0302</t>
  </si>
  <si>
    <t>岩手県釜石市</t>
  </si>
  <si>
    <t>0303</t>
  </si>
  <si>
    <t>岩手県宮古市</t>
  </si>
  <si>
    <t>0304</t>
  </si>
  <si>
    <t>岩手県一関市</t>
  </si>
  <si>
    <t>0305</t>
  </si>
  <si>
    <t>岩手県大船渡市</t>
  </si>
  <si>
    <t>0307</t>
  </si>
  <si>
    <t>岩手県花巻市</t>
  </si>
  <si>
    <t>0309</t>
  </si>
  <si>
    <t>岩手県久慈市</t>
  </si>
  <si>
    <t>0310</t>
  </si>
  <si>
    <t>岩手県遠野市</t>
  </si>
  <si>
    <t>0313</t>
  </si>
  <si>
    <t>岩手県二戸市</t>
  </si>
  <si>
    <t>0314</t>
  </si>
  <si>
    <t>岩手県八幡平市</t>
  </si>
  <si>
    <t>0315</t>
  </si>
  <si>
    <t>岩手県奥州市</t>
  </si>
  <si>
    <t>04005N</t>
  </si>
  <si>
    <t>04007F</t>
  </si>
  <si>
    <t>04008I</t>
  </si>
  <si>
    <t>0401</t>
  </si>
  <si>
    <t>0402</t>
  </si>
  <si>
    <t>秋田県能代市</t>
  </si>
  <si>
    <t>0403</t>
  </si>
  <si>
    <t>秋田県大館市</t>
  </si>
  <si>
    <t>0404</t>
  </si>
  <si>
    <t>秋田県横手市</t>
  </si>
  <si>
    <t>0407</t>
  </si>
  <si>
    <t>秋田県湯沢市</t>
  </si>
  <si>
    <t>0409</t>
  </si>
  <si>
    <t>秋田県鹿角市</t>
  </si>
  <si>
    <t>0410</t>
  </si>
  <si>
    <t>秋田県由利本荘市</t>
  </si>
  <si>
    <t>0411</t>
  </si>
  <si>
    <t>秋田県潟上市</t>
  </si>
  <si>
    <t>0412</t>
  </si>
  <si>
    <t>秋田県大仙市</t>
  </si>
  <si>
    <t>0414</t>
  </si>
  <si>
    <t>秋田県にかほ市</t>
  </si>
  <si>
    <t>0415</t>
  </si>
  <si>
    <t>秋田県仙北市</t>
  </si>
  <si>
    <t>05001D</t>
  </si>
  <si>
    <t>05003A</t>
  </si>
  <si>
    <t>山形県西置賜郡飯豊町</t>
  </si>
  <si>
    <t>05003B</t>
  </si>
  <si>
    <t>05003C</t>
  </si>
  <si>
    <t>山形県西置賜郡白鷹町</t>
  </si>
  <si>
    <t>05005A</t>
  </si>
  <si>
    <t>山形県西村山郡河北町</t>
  </si>
  <si>
    <t>05005D</t>
  </si>
  <si>
    <t>山形県西村山郡西川町</t>
  </si>
  <si>
    <t>05006A</t>
  </si>
  <si>
    <t>山形県東置賜郡川西町</t>
  </si>
  <si>
    <t>05006B</t>
  </si>
  <si>
    <t>山形県東置賜郡高畠町</t>
  </si>
  <si>
    <t>05007H</t>
  </si>
  <si>
    <t>0501</t>
  </si>
  <si>
    <t>山形県山形市</t>
  </si>
  <si>
    <t>05011C</t>
  </si>
  <si>
    <t>0502</t>
  </si>
  <si>
    <t>山形県米沢市</t>
  </si>
  <si>
    <t>0503</t>
  </si>
  <si>
    <t>山形県鶴岡市</t>
  </si>
  <si>
    <t>0504</t>
  </si>
  <si>
    <t>山形県酒田市</t>
  </si>
  <si>
    <t>0506</t>
  </si>
  <si>
    <t>山形県寒河江市</t>
  </si>
  <si>
    <t>0508</t>
  </si>
  <si>
    <t>山形県村山市</t>
  </si>
  <si>
    <t>0509</t>
  </si>
  <si>
    <t>山形県長井市</t>
  </si>
  <si>
    <t>0510</t>
  </si>
  <si>
    <t>山形県天童市</t>
  </si>
  <si>
    <t>0511</t>
  </si>
  <si>
    <t>山形県東根市</t>
  </si>
  <si>
    <t>0513</t>
  </si>
  <si>
    <t>山形県南陽市</t>
  </si>
  <si>
    <t>06004E</t>
  </si>
  <si>
    <t>0602</t>
  </si>
  <si>
    <t>0603</t>
  </si>
  <si>
    <t>0605</t>
  </si>
  <si>
    <t>0613</t>
  </si>
  <si>
    <t>0615</t>
  </si>
  <si>
    <t>07005C</t>
  </si>
  <si>
    <t>07006G</t>
  </si>
  <si>
    <t>07007C</t>
  </si>
  <si>
    <t>07016H</t>
  </si>
  <si>
    <t>07017B</t>
  </si>
  <si>
    <t>0702</t>
  </si>
  <si>
    <t>0703</t>
  </si>
  <si>
    <t>0705</t>
  </si>
  <si>
    <t>0708</t>
  </si>
  <si>
    <t>0714</t>
  </si>
  <si>
    <t>0715</t>
  </si>
  <si>
    <t>08008B</t>
  </si>
  <si>
    <t>080101</t>
  </si>
  <si>
    <t>080107</t>
  </si>
  <si>
    <t>080108</t>
  </si>
  <si>
    <t>0802</t>
  </si>
  <si>
    <t>0805</t>
  </si>
  <si>
    <t>0806</t>
  </si>
  <si>
    <t>0808</t>
  </si>
  <si>
    <t>0809</t>
  </si>
  <si>
    <t>0810</t>
  </si>
  <si>
    <t>0812</t>
  </si>
  <si>
    <t>0816</t>
  </si>
  <si>
    <t>0818</t>
  </si>
  <si>
    <t>0822</t>
  </si>
  <si>
    <t>0823</t>
  </si>
  <si>
    <t>0824</t>
  </si>
  <si>
    <t>0825</t>
  </si>
  <si>
    <t>0826</t>
  </si>
  <si>
    <t>0827</t>
  </si>
  <si>
    <t>09002A</t>
  </si>
  <si>
    <t>09004L</t>
  </si>
  <si>
    <t>09005A</t>
  </si>
  <si>
    <t>0901</t>
  </si>
  <si>
    <t>0902</t>
  </si>
  <si>
    <t>0903</t>
  </si>
  <si>
    <t>0904</t>
  </si>
  <si>
    <t>0906</t>
  </si>
  <si>
    <t>0909</t>
  </si>
  <si>
    <t>0911</t>
  </si>
  <si>
    <t>0912</t>
  </si>
  <si>
    <t>0913</t>
  </si>
  <si>
    <t>0915</t>
  </si>
  <si>
    <t>0918</t>
  </si>
  <si>
    <t>0919</t>
  </si>
  <si>
    <t>10006A</t>
  </si>
  <si>
    <t>1019</t>
  </si>
  <si>
    <t>1029</t>
  </si>
  <si>
    <t>11002A</t>
  </si>
  <si>
    <t>111001</t>
  </si>
  <si>
    <t>12006C</t>
  </si>
  <si>
    <t>1202</t>
  </si>
  <si>
    <t>1218</t>
  </si>
  <si>
    <t>1223</t>
  </si>
  <si>
    <t>1224</t>
  </si>
  <si>
    <t>1226</t>
  </si>
  <si>
    <t>1236</t>
  </si>
  <si>
    <t>1237</t>
  </si>
  <si>
    <t>13008A</t>
  </si>
  <si>
    <t>1306</t>
  </si>
  <si>
    <t>1307</t>
  </si>
  <si>
    <t>1310</t>
  </si>
  <si>
    <t>1316</t>
  </si>
  <si>
    <t>1318</t>
  </si>
  <si>
    <t>1338</t>
  </si>
  <si>
    <t>14004D</t>
  </si>
  <si>
    <t>1401</t>
  </si>
  <si>
    <t>1402</t>
  </si>
  <si>
    <t>1405</t>
  </si>
  <si>
    <t>1407</t>
  </si>
  <si>
    <t>1412</t>
  </si>
  <si>
    <t>茨城県常陸太田市</t>
  </si>
  <si>
    <t>1416</t>
  </si>
  <si>
    <t>1417</t>
  </si>
  <si>
    <t>1420</t>
  </si>
  <si>
    <t>1425</t>
  </si>
  <si>
    <t>1431</t>
  </si>
  <si>
    <t>1435</t>
  </si>
  <si>
    <t>1708</t>
  </si>
  <si>
    <t>1709</t>
  </si>
  <si>
    <t>180102</t>
  </si>
  <si>
    <t>180103</t>
  </si>
  <si>
    <t>1807</t>
  </si>
  <si>
    <t>1811</t>
  </si>
  <si>
    <t>静岡県磐田市</t>
  </si>
  <si>
    <t>1814</t>
  </si>
  <si>
    <t>1815</t>
  </si>
  <si>
    <t>19003B</t>
  </si>
  <si>
    <t>19008A</t>
  </si>
  <si>
    <t>19008G</t>
  </si>
  <si>
    <t>1901</t>
  </si>
  <si>
    <t>1902</t>
  </si>
  <si>
    <t>1903</t>
  </si>
  <si>
    <t>1906</t>
  </si>
  <si>
    <t>1913</t>
  </si>
  <si>
    <t>1917</t>
  </si>
  <si>
    <t>1919</t>
  </si>
  <si>
    <t>1920</t>
  </si>
  <si>
    <t>20003B</t>
  </si>
  <si>
    <t>200114</t>
  </si>
  <si>
    <t>2002</t>
  </si>
  <si>
    <t>2003</t>
  </si>
  <si>
    <t>2006</t>
  </si>
  <si>
    <t>2009</t>
  </si>
  <si>
    <t>2012</t>
  </si>
  <si>
    <t>2014</t>
  </si>
  <si>
    <t>2016</t>
  </si>
  <si>
    <t>2019</t>
  </si>
  <si>
    <t>2022</t>
  </si>
  <si>
    <t>2034</t>
  </si>
  <si>
    <t>2101</t>
  </si>
  <si>
    <t>21012E</t>
  </si>
  <si>
    <t>21014A</t>
  </si>
  <si>
    <t>2102</t>
  </si>
  <si>
    <t>2105</t>
  </si>
  <si>
    <t>2108</t>
  </si>
  <si>
    <t>2117</t>
  </si>
  <si>
    <t>220109</t>
  </si>
  <si>
    <t>22014E</t>
  </si>
  <si>
    <t>2207</t>
  </si>
  <si>
    <t>2213</t>
  </si>
  <si>
    <t>2303</t>
  </si>
  <si>
    <t>2309</t>
  </si>
  <si>
    <t>滋賀県甲賀市</t>
  </si>
  <si>
    <t>2311</t>
  </si>
  <si>
    <t>2312</t>
  </si>
  <si>
    <t>2313</t>
  </si>
  <si>
    <t>2401</t>
  </si>
  <si>
    <t>2404</t>
  </si>
  <si>
    <t>2405</t>
  </si>
  <si>
    <t>2406</t>
  </si>
  <si>
    <t>2407</t>
  </si>
  <si>
    <t>2409</t>
  </si>
  <si>
    <t>2412</t>
  </si>
  <si>
    <t>2601</t>
  </si>
  <si>
    <t>2603</t>
  </si>
  <si>
    <t>2708</t>
  </si>
  <si>
    <t>2723</t>
  </si>
  <si>
    <t>兵庫県養父市</t>
  </si>
  <si>
    <t>2726</t>
  </si>
  <si>
    <t>兵庫県朝来市</t>
  </si>
  <si>
    <t>2801</t>
  </si>
  <si>
    <t>2806</t>
  </si>
  <si>
    <t>2807</t>
  </si>
  <si>
    <t>2810</t>
  </si>
  <si>
    <t>29008D</t>
  </si>
  <si>
    <t>29009F</t>
  </si>
  <si>
    <t>2901</t>
  </si>
  <si>
    <t>29011A</t>
  </si>
  <si>
    <t>2905</t>
  </si>
  <si>
    <t>2907</t>
  </si>
  <si>
    <t>2910</t>
  </si>
  <si>
    <t>30003G</t>
  </si>
  <si>
    <t>石川県河北郡津幡町</t>
  </si>
  <si>
    <t>30009C</t>
  </si>
  <si>
    <t>3001</t>
  </si>
  <si>
    <t>3002</t>
  </si>
  <si>
    <t>3003</t>
  </si>
  <si>
    <t>3004</t>
  </si>
  <si>
    <t>3005</t>
  </si>
  <si>
    <t>3006</t>
  </si>
  <si>
    <t>3010</t>
  </si>
  <si>
    <t>3011</t>
  </si>
  <si>
    <t>310101</t>
  </si>
  <si>
    <t>3102</t>
  </si>
  <si>
    <t>3103</t>
  </si>
  <si>
    <t>3109</t>
  </si>
  <si>
    <t>3110</t>
  </si>
  <si>
    <t>3111</t>
  </si>
  <si>
    <t>3115</t>
  </si>
  <si>
    <t>3116</t>
  </si>
  <si>
    <t>3118</t>
  </si>
  <si>
    <t>32004I</t>
  </si>
  <si>
    <t>32008C</t>
  </si>
  <si>
    <t>3201</t>
  </si>
  <si>
    <t>32012C</t>
  </si>
  <si>
    <t>3203</t>
  </si>
  <si>
    <t>3204</t>
  </si>
  <si>
    <t>3205</t>
  </si>
  <si>
    <t>3206</t>
  </si>
  <si>
    <t>3209</t>
  </si>
  <si>
    <t>3301</t>
  </si>
  <si>
    <t>3303</t>
  </si>
  <si>
    <t>3304</t>
  </si>
  <si>
    <t>3308</t>
  </si>
  <si>
    <t>3311</t>
  </si>
  <si>
    <t>山口県長門市</t>
  </si>
  <si>
    <t>3315</t>
  </si>
  <si>
    <t>34004K</t>
  </si>
  <si>
    <t>3401</t>
  </si>
  <si>
    <t>3402</t>
  </si>
  <si>
    <t>35016H</t>
  </si>
  <si>
    <t>広島県山県郡安芸太田町</t>
  </si>
  <si>
    <t>35016I</t>
  </si>
  <si>
    <t>3502</t>
  </si>
  <si>
    <t>3503</t>
  </si>
  <si>
    <t>3508</t>
  </si>
  <si>
    <t>広島県福山市</t>
  </si>
  <si>
    <t>3510</t>
  </si>
  <si>
    <t>3511</t>
  </si>
  <si>
    <t>3513</t>
  </si>
  <si>
    <t>3516</t>
  </si>
  <si>
    <t>36001G</t>
  </si>
  <si>
    <t>3701</t>
  </si>
  <si>
    <t>37010I</t>
  </si>
  <si>
    <t>徳島県三好郡東みよし町</t>
  </si>
  <si>
    <t>3702</t>
  </si>
  <si>
    <t>3704</t>
  </si>
  <si>
    <t>3708</t>
  </si>
  <si>
    <t>38001C</t>
  </si>
  <si>
    <t>38006D</t>
  </si>
  <si>
    <t>3801</t>
  </si>
  <si>
    <t>3803</t>
  </si>
  <si>
    <t>3804</t>
  </si>
  <si>
    <t>3806</t>
  </si>
  <si>
    <t>3807</t>
  </si>
  <si>
    <t>3813</t>
  </si>
  <si>
    <t>3814</t>
  </si>
  <si>
    <t>39002D</t>
  </si>
  <si>
    <t>39004L</t>
  </si>
  <si>
    <t>3903</t>
  </si>
  <si>
    <t>高知県安芸市</t>
  </si>
  <si>
    <t>3912</t>
  </si>
  <si>
    <t>40009I</t>
  </si>
  <si>
    <t>福岡県田川郡添田町</t>
  </si>
  <si>
    <t>焼酎 博多っ子</t>
  </si>
  <si>
    <t>400105</t>
  </si>
  <si>
    <t>福岡市西区</t>
  </si>
  <si>
    <t>40012B</t>
  </si>
  <si>
    <t>福岡県三井郡大刀洗町</t>
  </si>
  <si>
    <t>4007</t>
  </si>
  <si>
    <t>福岡県久留米市</t>
  </si>
  <si>
    <t>焼酎 紅乙女</t>
  </si>
  <si>
    <t>4015</t>
  </si>
  <si>
    <t>福岡県八女市</t>
  </si>
  <si>
    <t>4016</t>
  </si>
  <si>
    <t>福岡県筑後市</t>
  </si>
  <si>
    <t>4017</t>
  </si>
  <si>
    <t>福岡県大川市</t>
  </si>
  <si>
    <t>4026</t>
  </si>
  <si>
    <t>福岡県宗像市</t>
  </si>
  <si>
    <t>4033</t>
  </si>
  <si>
    <t>福岡県嘉麻市</t>
  </si>
  <si>
    <t>4034</t>
  </si>
  <si>
    <t>福岡県朝倉市</t>
  </si>
  <si>
    <t>4035</t>
  </si>
  <si>
    <t>福岡県みやま市</t>
  </si>
  <si>
    <t>41005A</t>
  </si>
  <si>
    <t>佐賀県西松浦郡有田町</t>
  </si>
  <si>
    <t>4101</t>
  </si>
  <si>
    <t>佐賀県佐賀市</t>
  </si>
  <si>
    <t>4102</t>
  </si>
  <si>
    <t>佐賀県唐津市</t>
  </si>
  <si>
    <t>4105</t>
  </si>
  <si>
    <t>佐賀県伊万里市</t>
  </si>
  <si>
    <t>4107</t>
  </si>
  <si>
    <t>佐賀県鹿島市</t>
  </si>
  <si>
    <t>4108</t>
  </si>
  <si>
    <t>佐賀県小城市</t>
  </si>
  <si>
    <t>4109</t>
  </si>
  <si>
    <t>佐賀県嬉野市</t>
  </si>
  <si>
    <t>4202</t>
  </si>
  <si>
    <t>長崎県佐世保市</t>
  </si>
  <si>
    <t>4203</t>
  </si>
  <si>
    <t>長崎県島原市</t>
  </si>
  <si>
    <t>4207</t>
  </si>
  <si>
    <t>長崎県平戸市</t>
  </si>
  <si>
    <t>4210</t>
  </si>
  <si>
    <t>長崎県壱岐市</t>
  </si>
  <si>
    <t>焼酎 猿川</t>
  </si>
  <si>
    <t>4213</t>
  </si>
  <si>
    <t>長崎県雲仙市</t>
  </si>
  <si>
    <t>4214</t>
  </si>
  <si>
    <t>長崎県南島原市</t>
  </si>
  <si>
    <t>43008E</t>
  </si>
  <si>
    <t>43008F</t>
  </si>
  <si>
    <t>熊本県球磨郡錦町</t>
  </si>
  <si>
    <t>43008H</t>
  </si>
  <si>
    <t>熊本県球磨郡水上村</t>
  </si>
  <si>
    <t>43008K</t>
  </si>
  <si>
    <t>熊本県球磨郡湯前町</t>
  </si>
  <si>
    <t>43008N</t>
  </si>
  <si>
    <t>熊本県球磨郡あさぎり町</t>
  </si>
  <si>
    <t>焼酎 松の泉</t>
  </si>
  <si>
    <t>4303</t>
  </si>
  <si>
    <t>熊本県人吉市</t>
  </si>
  <si>
    <t>4308</t>
  </si>
  <si>
    <t>熊本県山鹿市</t>
  </si>
  <si>
    <t>4401</t>
  </si>
  <si>
    <t>大分県大分市</t>
  </si>
  <si>
    <t>4404</t>
  </si>
  <si>
    <t>大分県日田市</t>
  </si>
  <si>
    <t>4405</t>
  </si>
  <si>
    <t>大分県佐伯市</t>
  </si>
  <si>
    <t>4406</t>
  </si>
  <si>
    <t>大分県臼杵市</t>
  </si>
  <si>
    <t>4411</t>
  </si>
  <si>
    <t>大分県杵築市</t>
  </si>
  <si>
    <t>4412</t>
  </si>
  <si>
    <t>大分県宇佐市</t>
  </si>
  <si>
    <t>4413</t>
  </si>
  <si>
    <t>大分県豊後大野市</t>
  </si>
  <si>
    <t>4414</t>
  </si>
  <si>
    <t>大分県由布市</t>
  </si>
  <si>
    <t>4415</t>
  </si>
  <si>
    <t>大分県国東市</t>
  </si>
  <si>
    <t>45002B</t>
  </si>
  <si>
    <t>宮崎県児湯郡高鍋町</t>
  </si>
  <si>
    <t>45003B</t>
  </si>
  <si>
    <t>宮崎県西臼杵郡高千穂町</t>
  </si>
  <si>
    <t>45005J</t>
  </si>
  <si>
    <t>宮崎県東臼杵郡諸塚村</t>
  </si>
  <si>
    <t>4501</t>
  </si>
  <si>
    <t>宮崎県宮崎市</t>
  </si>
  <si>
    <t>4502</t>
  </si>
  <si>
    <t>宮崎県都城市</t>
  </si>
  <si>
    <t>4503</t>
  </si>
  <si>
    <t>宮崎県延岡市</t>
  </si>
  <si>
    <t>4504</t>
  </si>
  <si>
    <t>宮崎県日南市</t>
  </si>
  <si>
    <t>4507</t>
  </si>
  <si>
    <t>宮崎県串間市</t>
  </si>
  <si>
    <t>4508</t>
  </si>
  <si>
    <t>宮崎県西都市</t>
  </si>
  <si>
    <t>46003D</t>
  </si>
  <si>
    <t>鹿児島県出水郡長島町</t>
  </si>
  <si>
    <t>焼酎 昇龍</t>
  </si>
  <si>
    <t>46005A</t>
  </si>
  <si>
    <t>鹿児島県大島郡知名町</t>
  </si>
  <si>
    <t>焼酎 天下一</t>
  </si>
  <si>
    <t>焼酎 島有泉</t>
  </si>
  <si>
    <t>46005B</t>
  </si>
  <si>
    <t>鹿児島県大島郡与論町</t>
  </si>
  <si>
    <t>焼酎 えらぶ</t>
  </si>
  <si>
    <t>46005C</t>
  </si>
  <si>
    <t>鹿児島県大島郡和泊町</t>
  </si>
  <si>
    <t>焼酎 稲乃露</t>
  </si>
  <si>
    <t>焼酎 えらぶ 白ゆり</t>
  </si>
  <si>
    <t>焼酎 奄美</t>
  </si>
  <si>
    <t>46005D</t>
  </si>
  <si>
    <t>鹿児島県大島郡天城町</t>
  </si>
  <si>
    <t>焼酎 まるしか</t>
  </si>
  <si>
    <t>46005E</t>
  </si>
  <si>
    <t>鹿児島県大島郡伊仙町</t>
  </si>
  <si>
    <t>焼酎 れんと</t>
  </si>
  <si>
    <t>46005F</t>
  </si>
  <si>
    <t>鹿児島県大島郡宇検村</t>
  </si>
  <si>
    <t>焼酎 喜界島</t>
  </si>
  <si>
    <t>46005H</t>
  </si>
  <si>
    <t>鹿児島県大島郡喜界町</t>
  </si>
  <si>
    <t>焼酎 朝日</t>
  </si>
  <si>
    <t>焼酎 じょうご</t>
  </si>
  <si>
    <t>46005K</t>
  </si>
  <si>
    <t>鹿児島県大島郡龍郷町</t>
  </si>
  <si>
    <t>焼酎 あまみ長雲</t>
  </si>
  <si>
    <t>焼酎 里の曙</t>
  </si>
  <si>
    <t>46005L</t>
  </si>
  <si>
    <t>鹿児島県大島郡徳之島町</t>
  </si>
  <si>
    <t>焼酎 島のナポレオン</t>
  </si>
  <si>
    <t>焼酎 みしま村</t>
  </si>
  <si>
    <t>46006B</t>
  </si>
  <si>
    <t>鹿児島県鹿児島郡三島村</t>
  </si>
  <si>
    <t>焼酎 魔王</t>
  </si>
  <si>
    <t>46008J</t>
  </si>
  <si>
    <t>鹿児島県肝属郡錦江町</t>
  </si>
  <si>
    <t>焼酎 南泉</t>
  </si>
  <si>
    <t>46009A</t>
  </si>
  <si>
    <t>鹿児島県熊毛郡南種子町</t>
  </si>
  <si>
    <t>焼酎 島乃泉</t>
  </si>
  <si>
    <t>46009C</t>
  </si>
  <si>
    <t>鹿児島県熊毛郡中種子町</t>
  </si>
  <si>
    <t>焼酎 屋久杉</t>
  </si>
  <si>
    <t>46009E</t>
  </si>
  <si>
    <t>鹿児島県熊毛郡屋久島町</t>
  </si>
  <si>
    <t>焼酎 三岳</t>
  </si>
  <si>
    <t>焼酎 あらわざ桜島</t>
  </si>
  <si>
    <t>4601</t>
  </si>
  <si>
    <t>鹿児島県鹿児島市</t>
  </si>
  <si>
    <t>焼酎 相良</t>
  </si>
  <si>
    <t>焼酎 さつま無双</t>
  </si>
  <si>
    <t>焼酎 紫尾の露</t>
  </si>
  <si>
    <t>46010L</t>
  </si>
  <si>
    <t>鹿児島県薩摩郡さつま町</t>
  </si>
  <si>
    <t>焼酎 伊勢吉どん</t>
  </si>
  <si>
    <t>焼酎 天星醍醐</t>
  </si>
  <si>
    <t>46011D</t>
  </si>
  <si>
    <t>鹿児島県曽於郡大崎町</t>
  </si>
  <si>
    <t>焼酎 小鹿</t>
  </si>
  <si>
    <t>4603</t>
  </si>
  <si>
    <t>鹿児島県鹿屋市</t>
  </si>
  <si>
    <t>焼酎 瀞とろ</t>
  </si>
  <si>
    <t>焼酎 さつま大海</t>
  </si>
  <si>
    <t>焼酎 さつま白波 枕崎</t>
  </si>
  <si>
    <t>4604</t>
  </si>
  <si>
    <t>鹿児島県枕崎市</t>
  </si>
  <si>
    <t>焼酎 鶴見</t>
  </si>
  <si>
    <t>4606</t>
  </si>
  <si>
    <t>鹿児島県阿久根市</t>
  </si>
  <si>
    <t>焼酎 さつま美人</t>
  </si>
  <si>
    <t>焼酎 さつま諸白</t>
  </si>
  <si>
    <t>焼酎 さつま木挽</t>
  </si>
  <si>
    <t>4607</t>
  </si>
  <si>
    <t>鹿児島県出水市</t>
  </si>
  <si>
    <t>焼酎 千鶴</t>
  </si>
  <si>
    <t>焼酎 出水に舞姫</t>
  </si>
  <si>
    <t>焼酎 なかまた</t>
  </si>
  <si>
    <t>4610</t>
  </si>
  <si>
    <t>鹿児島県指宿市</t>
  </si>
  <si>
    <t>焼酎 薩摩の誉</t>
  </si>
  <si>
    <t>焼酎 利八</t>
  </si>
  <si>
    <t>焼酎 純黒</t>
  </si>
  <si>
    <t>焼酎 白露</t>
  </si>
  <si>
    <t>焼酎 貯蔵塾成久耀</t>
  </si>
  <si>
    <t>4614</t>
  </si>
  <si>
    <t>鹿児島県西之表市</t>
  </si>
  <si>
    <t>焼酎 しま甘露</t>
  </si>
  <si>
    <t>焼酎 八千代伝</t>
  </si>
  <si>
    <t>4615</t>
  </si>
  <si>
    <t>鹿児島県垂水市</t>
  </si>
  <si>
    <t>焼酎 森伊蔵</t>
  </si>
  <si>
    <t>焼酎 蔵の神</t>
  </si>
  <si>
    <t>4616</t>
  </si>
  <si>
    <t>鹿児島県薩摩川内市</t>
  </si>
  <si>
    <t>焼酎 鉄幹</t>
  </si>
  <si>
    <t>焼酎 薩摩茶屋</t>
  </si>
  <si>
    <t>焼酎 六代目百合</t>
  </si>
  <si>
    <t>焼酎 野海棠</t>
  </si>
  <si>
    <t>4617</t>
  </si>
  <si>
    <t>鹿児島県日置市</t>
  </si>
  <si>
    <t>焼酎 さつま宝山</t>
  </si>
  <si>
    <t>焼酎 西海の薫</t>
  </si>
  <si>
    <t>焼酎 おやっとさあ</t>
  </si>
  <si>
    <t>4618</t>
  </si>
  <si>
    <t>鹿児島県曽於市</t>
  </si>
  <si>
    <t>焼酎 一人蔵</t>
  </si>
  <si>
    <t>焼酎 大隅</t>
  </si>
  <si>
    <t>4619</t>
  </si>
  <si>
    <t>鹿児島県霧島市</t>
  </si>
  <si>
    <t>焼酎 蘭</t>
  </si>
  <si>
    <t>焼酎 アサヒ</t>
  </si>
  <si>
    <t>焼酎 さつま</t>
  </si>
  <si>
    <t>焼酎 明るい農村</t>
  </si>
  <si>
    <t>焼酎 さつま国分</t>
  </si>
  <si>
    <t>焼酎 一葉の恋日記</t>
  </si>
  <si>
    <t>焼酎 薩摩七夕</t>
  </si>
  <si>
    <t>4620</t>
  </si>
  <si>
    <t>鹿児島県いちき串木野市</t>
  </si>
  <si>
    <t>焼酎 天狗櫻</t>
  </si>
  <si>
    <t>焼酎 海童</t>
  </si>
  <si>
    <t>焼酎 小松帯刀</t>
  </si>
  <si>
    <t>4621</t>
  </si>
  <si>
    <t>鹿児島県南さつま市</t>
  </si>
  <si>
    <t>焼酎 萬世</t>
  </si>
  <si>
    <t>焼酎 黒瀬杜氏</t>
  </si>
  <si>
    <t>焼酎 金峰櫻井</t>
  </si>
  <si>
    <t>4622</t>
  </si>
  <si>
    <t>鹿児島県志布志市</t>
  </si>
  <si>
    <t>焼酎 岩いずみ</t>
  </si>
  <si>
    <t>焼酎 さつま白若潮</t>
  </si>
  <si>
    <t>焼酎 弥生</t>
  </si>
  <si>
    <t>4623</t>
  </si>
  <si>
    <t>鹿児島県奄美市</t>
  </si>
  <si>
    <t>焼酎 加那</t>
  </si>
  <si>
    <t>焼酎 龍宮</t>
  </si>
  <si>
    <t>焼酎 知覧武家屋敷</t>
  </si>
  <si>
    <t>4624</t>
  </si>
  <si>
    <t>鹿児島県南九州市</t>
  </si>
  <si>
    <t>焼酎 さつま寿</t>
  </si>
  <si>
    <t>焼酎 角玉</t>
  </si>
  <si>
    <t>焼酎 さつま白波</t>
  </si>
  <si>
    <t>焼酎 伊佐美</t>
  </si>
  <si>
    <t>4625</t>
  </si>
  <si>
    <t>鹿児島県伊佐市</t>
  </si>
  <si>
    <t>焼酎 伊佐大泉</t>
  </si>
  <si>
    <t>焼酎 黒伊佐錦</t>
  </si>
  <si>
    <t>焼酎 白金乃露</t>
  </si>
  <si>
    <t>4626</t>
  </si>
  <si>
    <t>鹿児島県姶良市</t>
  </si>
  <si>
    <t>泡盛  満座</t>
  </si>
  <si>
    <t>47001C</t>
  </si>
  <si>
    <t>沖縄県国頭郡恩納村</t>
  </si>
  <si>
    <t>泡盛  龍</t>
  </si>
  <si>
    <t>47001E</t>
  </si>
  <si>
    <t>沖縄県国頭郡金武町</t>
  </si>
  <si>
    <t>泡盛  松藤</t>
  </si>
  <si>
    <t>泡盛  美しき古里</t>
  </si>
  <si>
    <t>47001F</t>
  </si>
  <si>
    <t>沖縄県国頭郡今帰仁村</t>
  </si>
  <si>
    <t>47001I</t>
  </si>
  <si>
    <t>沖縄県国頭郡本部町</t>
  </si>
  <si>
    <t>泡盛  常盤</t>
  </si>
  <si>
    <t>47002B</t>
  </si>
  <si>
    <t>沖縄県島尻郡伊是名村</t>
  </si>
  <si>
    <t>泡盛  照島</t>
  </si>
  <si>
    <t>47002C</t>
  </si>
  <si>
    <t>沖縄県島尻郡伊平屋村</t>
  </si>
  <si>
    <t>泡盛  米島の久米仙</t>
  </si>
  <si>
    <t>47002T</t>
  </si>
  <si>
    <t>沖縄県島尻郡久米島町</t>
  </si>
  <si>
    <t>泡盛  美ら蛍</t>
  </si>
  <si>
    <t>泡盛  南光</t>
  </si>
  <si>
    <t>47002U</t>
  </si>
  <si>
    <t>沖縄県島尻郡八重瀬町</t>
  </si>
  <si>
    <t>泡盛  北谷長老</t>
  </si>
  <si>
    <t>47003D</t>
  </si>
  <si>
    <t>沖縄県中頭郡北谷町</t>
  </si>
  <si>
    <t>47003F</t>
  </si>
  <si>
    <t>沖縄県中頭郡西原町</t>
  </si>
  <si>
    <t>泡盛  残波</t>
  </si>
  <si>
    <t>47003G</t>
  </si>
  <si>
    <t>沖縄県中頭郡読谷村</t>
  </si>
  <si>
    <t>47005A</t>
  </si>
  <si>
    <t>沖縄県八重山郡与那国町</t>
  </si>
  <si>
    <t>泡盛  どなん</t>
  </si>
  <si>
    <t>泡盛  与那国</t>
  </si>
  <si>
    <t>泡盛  泡波</t>
  </si>
  <si>
    <t>47005B</t>
  </si>
  <si>
    <t>沖縄県八重山郡竹富町</t>
  </si>
  <si>
    <t>4701</t>
  </si>
  <si>
    <t>沖縄県那覇市</t>
  </si>
  <si>
    <t>泡盛  春雨</t>
  </si>
  <si>
    <t>泡盛  梅乃邦</t>
  </si>
  <si>
    <t>泡盛  吹元</t>
  </si>
  <si>
    <t>泡盛  時雨</t>
  </si>
  <si>
    <t>泡盛  瑞泉</t>
  </si>
  <si>
    <t>泡盛  白百合</t>
  </si>
  <si>
    <t>4704</t>
  </si>
  <si>
    <t>泡盛  直火 請福</t>
  </si>
  <si>
    <t>泡盛  おもと</t>
  </si>
  <si>
    <t>泡盛  玉の露</t>
  </si>
  <si>
    <t>泡盛  宮之鶴</t>
  </si>
  <si>
    <t>泡盛  八重泉</t>
  </si>
  <si>
    <t>泡盛  國華</t>
  </si>
  <si>
    <t>4708</t>
  </si>
  <si>
    <t>沖縄県名護市</t>
  </si>
  <si>
    <t>泡盛  神泉</t>
  </si>
  <si>
    <t>4710</t>
  </si>
  <si>
    <t>沖縄県糸満市</t>
  </si>
  <si>
    <t>泡盛  中孝</t>
  </si>
  <si>
    <t>4712</t>
  </si>
  <si>
    <t>沖縄県豊見城市</t>
  </si>
  <si>
    <t>泡盛  暖流</t>
  </si>
  <si>
    <t>4713</t>
  </si>
  <si>
    <t>沖縄県うるま市</t>
  </si>
  <si>
    <t>泡盛  琉球王朝</t>
  </si>
  <si>
    <t>泡盛  白鷺</t>
  </si>
  <si>
    <t>泡盛  黎明</t>
  </si>
  <si>
    <t>泡盛  ニコニコ太郎</t>
  </si>
  <si>
    <t>4714</t>
  </si>
  <si>
    <t>泡盛  沖之光</t>
  </si>
  <si>
    <t>泡盛  豊年</t>
  </si>
  <si>
    <t>泡盛  宮の華</t>
  </si>
  <si>
    <t>岐阜県瑞浪市</t>
    <rPh sb="0" eb="3">
      <t>ギフケン</t>
    </rPh>
    <phoneticPr fontId="1"/>
  </si>
  <si>
    <t>和歌山県和歌山市</t>
    <rPh sb="7" eb="8">
      <t>シ</t>
    </rPh>
    <phoneticPr fontId="1"/>
  </si>
  <si>
    <t>3911</t>
    <phoneticPr fontId="1"/>
  </si>
  <si>
    <t>(有)二世古酒造</t>
    <rPh sb="1" eb="2">
      <t>ユウ</t>
    </rPh>
    <rPh sb="3" eb="4">
      <t>ニ</t>
    </rPh>
    <rPh sb="4" eb="5">
      <t>セイ</t>
    </rPh>
    <rPh sb="5" eb="6">
      <t>コ</t>
    </rPh>
    <rPh sb="6" eb="8">
      <t>シュゾウ</t>
    </rPh>
    <phoneticPr fontId="1"/>
  </si>
  <si>
    <t>札幌酒精工業(株) 厚沢部工場</t>
    <phoneticPr fontId="1"/>
  </si>
  <si>
    <t>髙砂酒造(株)</t>
    <phoneticPr fontId="1"/>
  </si>
  <si>
    <t>男山(株)</t>
    <phoneticPr fontId="1"/>
  </si>
  <si>
    <t>六花酒造(株)</t>
    <phoneticPr fontId="1"/>
  </si>
  <si>
    <t>三浦酒造(株)</t>
    <phoneticPr fontId="1"/>
  </si>
  <si>
    <t>(株)カネタ玉田酒造店</t>
    <phoneticPr fontId="1"/>
  </si>
  <si>
    <t>(株)松緑酒造</t>
    <phoneticPr fontId="1"/>
  </si>
  <si>
    <t>(株)丸竹酒造店</t>
    <phoneticPr fontId="1"/>
  </si>
  <si>
    <t>白神酒造(株)</t>
    <phoneticPr fontId="1"/>
  </si>
  <si>
    <t>金滴酒造(株)</t>
    <phoneticPr fontId="1"/>
  </si>
  <si>
    <t>さほろ酒造(株)</t>
    <phoneticPr fontId="1"/>
  </si>
  <si>
    <t>三千櫻酒造(株)</t>
    <rPh sb="3" eb="5">
      <t>シュゾウ</t>
    </rPh>
    <phoneticPr fontId="1"/>
  </si>
  <si>
    <t>箱館醸造(有)</t>
    <rPh sb="0" eb="1">
      <t>ハコ</t>
    </rPh>
    <rPh sb="1" eb="2">
      <t>カン</t>
    </rPh>
    <rPh sb="2" eb="4">
      <t>ジョウゾウ</t>
    </rPh>
    <rPh sb="5" eb="6">
      <t>ユウ</t>
    </rPh>
    <phoneticPr fontId="1"/>
  </si>
  <si>
    <t>清里焼酎醸造所</t>
    <rPh sb="6" eb="7">
      <t>ショ</t>
    </rPh>
    <phoneticPr fontId="1"/>
  </si>
  <si>
    <t>福司酒造(株)</t>
    <phoneticPr fontId="1"/>
  </si>
  <si>
    <t>国稀酒造(株)</t>
    <phoneticPr fontId="1"/>
  </si>
  <si>
    <t>上川大雪酒造(株) 碧雲蔵</t>
    <rPh sb="4" eb="6">
      <t>シュゾウ</t>
    </rPh>
    <rPh sb="12" eb="13">
      <t>クラ</t>
    </rPh>
    <phoneticPr fontId="1"/>
  </si>
  <si>
    <t>小林酒造(株)</t>
    <phoneticPr fontId="1"/>
  </si>
  <si>
    <t>碓氷勝酒造店</t>
    <rPh sb="3" eb="5">
      <t>シュゾウ</t>
    </rPh>
    <phoneticPr fontId="1"/>
  </si>
  <si>
    <t>(株)盛田庄兵衛</t>
    <phoneticPr fontId="1"/>
  </si>
  <si>
    <t>桃川(株)</t>
    <phoneticPr fontId="1"/>
  </si>
  <si>
    <t>㈱菊駒酒造</t>
    <phoneticPr fontId="1"/>
  </si>
  <si>
    <t>尾崎酒造(株)</t>
    <phoneticPr fontId="1"/>
  </si>
  <si>
    <t>(株)西田酒造店</t>
    <phoneticPr fontId="1"/>
  </si>
  <si>
    <t>八戸酒造(株)</t>
    <phoneticPr fontId="1"/>
  </si>
  <si>
    <t>(株)中村亀吉</t>
    <phoneticPr fontId="1"/>
  </si>
  <si>
    <t>(株)鳴海醸造店</t>
    <phoneticPr fontId="1"/>
  </si>
  <si>
    <t>鳩正宗(株)</t>
    <phoneticPr fontId="1"/>
  </si>
  <si>
    <t>(株)竹浪酒造店</t>
    <phoneticPr fontId="1"/>
  </si>
  <si>
    <t>泉金酒造(株)</t>
    <phoneticPr fontId="1"/>
  </si>
  <si>
    <t>菊の司酒造(株)</t>
    <phoneticPr fontId="1"/>
  </si>
  <si>
    <t>赤武酒造(株)</t>
    <phoneticPr fontId="1"/>
  </si>
  <si>
    <t>(株)あさ開</t>
    <phoneticPr fontId="1"/>
  </si>
  <si>
    <t>(株)桜顔酒造</t>
    <phoneticPr fontId="1"/>
  </si>
  <si>
    <t>(株)月の輪酒造店</t>
    <phoneticPr fontId="1"/>
  </si>
  <si>
    <t>廣田酒造店(廣田英俊)</t>
    <phoneticPr fontId="1"/>
  </si>
  <si>
    <t>高橋酒造店(髙橋良司)　</t>
    <phoneticPr fontId="1"/>
  </si>
  <si>
    <t>(株)浜千鳥</t>
    <phoneticPr fontId="1"/>
  </si>
  <si>
    <t>(株)菱屋酒造店</t>
    <phoneticPr fontId="1"/>
  </si>
  <si>
    <t>世嬉の一酒造(株)</t>
    <phoneticPr fontId="1"/>
  </si>
  <si>
    <t>酔仙酒造(株)</t>
    <phoneticPr fontId="1"/>
  </si>
  <si>
    <t>(資)川村酒造店</t>
    <rPh sb="1" eb="2">
      <t>シ</t>
    </rPh>
    <phoneticPr fontId="1"/>
  </si>
  <si>
    <t>喜久盛酒造(株)</t>
    <phoneticPr fontId="1"/>
  </si>
  <si>
    <t>(株)福来</t>
    <phoneticPr fontId="1"/>
  </si>
  <si>
    <t>上閉伊酒造(株)</t>
    <phoneticPr fontId="1"/>
  </si>
  <si>
    <t>(株)南部美人 馬仙峡蔵</t>
    <phoneticPr fontId="1"/>
  </si>
  <si>
    <t>(株)わしの尾</t>
    <phoneticPr fontId="1"/>
  </si>
  <si>
    <t>岩手銘醸(株)</t>
    <phoneticPr fontId="1"/>
  </si>
  <si>
    <t>(株)高橋酒造店</t>
    <phoneticPr fontId="1"/>
  </si>
  <si>
    <t>(名)栗林酒造店</t>
    <rPh sb="1" eb="2">
      <t>メイ</t>
    </rPh>
    <phoneticPr fontId="1"/>
  </si>
  <si>
    <t>福禄寿酒造(株)</t>
    <phoneticPr fontId="1"/>
  </si>
  <si>
    <t>(株)山本酒造店</t>
    <phoneticPr fontId="1"/>
  </si>
  <si>
    <t>秋田酒類製造(株)</t>
    <phoneticPr fontId="1"/>
  </si>
  <si>
    <t>新政酒造(株)</t>
    <phoneticPr fontId="1"/>
  </si>
  <si>
    <t>秋田醸造(株)</t>
    <phoneticPr fontId="1"/>
  </si>
  <si>
    <t>(株)那波商店</t>
    <phoneticPr fontId="1"/>
  </si>
  <si>
    <t>喜久水酒造(資)</t>
    <rPh sb="6" eb="7">
      <t>シ</t>
    </rPh>
    <phoneticPr fontId="1"/>
  </si>
  <si>
    <t>(株)北鹿</t>
    <phoneticPr fontId="1"/>
  </si>
  <si>
    <t>(株)大納川</t>
    <phoneticPr fontId="1"/>
  </si>
  <si>
    <t>舞鶴酒造(株)</t>
    <phoneticPr fontId="1"/>
  </si>
  <si>
    <t>浅舞酒造(株)</t>
    <phoneticPr fontId="1"/>
  </si>
  <si>
    <t>阿櫻酒造(株)</t>
    <phoneticPr fontId="1"/>
  </si>
  <si>
    <t>日の丸醸造(株)</t>
    <phoneticPr fontId="1"/>
  </si>
  <si>
    <t>秋田県醗酵工業(株)</t>
    <phoneticPr fontId="1"/>
  </si>
  <si>
    <t>両関酒造(株)</t>
    <phoneticPr fontId="1"/>
  </si>
  <si>
    <t>秋田銘醸(株)</t>
    <phoneticPr fontId="1"/>
  </si>
  <si>
    <t>(株)木村酒造</t>
    <phoneticPr fontId="1"/>
  </si>
  <si>
    <t>(株)奥山儀助商店</t>
    <phoneticPr fontId="1"/>
  </si>
  <si>
    <t>千歳盛酒造(株)</t>
    <phoneticPr fontId="1"/>
  </si>
  <si>
    <t>(株)佐藤酒造店</t>
    <phoneticPr fontId="1"/>
  </si>
  <si>
    <t>天寿酒造(株)　</t>
    <phoneticPr fontId="1"/>
  </si>
  <si>
    <t>(株)齋彌酒造店</t>
    <phoneticPr fontId="1"/>
  </si>
  <si>
    <t>秋田誉酒造(株)</t>
    <phoneticPr fontId="1"/>
  </si>
  <si>
    <t>小玉醸造(株)</t>
    <phoneticPr fontId="1"/>
  </si>
  <si>
    <t>(有)奥田酒造店</t>
    <rPh sb="1" eb="2">
      <t>ユウ</t>
    </rPh>
    <phoneticPr fontId="1"/>
  </si>
  <si>
    <t>(名)鈴木酒造店</t>
    <rPh sb="1" eb="2">
      <t>メイ</t>
    </rPh>
    <phoneticPr fontId="1"/>
  </si>
  <si>
    <t>福乃友酒造(株)</t>
    <phoneticPr fontId="1"/>
  </si>
  <si>
    <t>刈穂酒造(株)</t>
    <phoneticPr fontId="1"/>
  </si>
  <si>
    <t>出羽鶴酒造(株)</t>
    <phoneticPr fontId="1"/>
  </si>
  <si>
    <t>八重寿銘醸(株)</t>
    <phoneticPr fontId="1"/>
  </si>
  <si>
    <t>秋田清酒(株)</t>
    <phoneticPr fontId="1"/>
  </si>
  <si>
    <t>金紋秋田酒造(株)</t>
    <phoneticPr fontId="1"/>
  </si>
  <si>
    <t>(名)秋田富士酒造店</t>
    <rPh sb="1" eb="2">
      <t>メイ</t>
    </rPh>
    <phoneticPr fontId="1"/>
  </si>
  <si>
    <t>(株)飛良泉本舗</t>
    <phoneticPr fontId="1"/>
  </si>
  <si>
    <t>(資)五井酒造店</t>
    <rPh sb="1" eb="2">
      <t>シ</t>
    </rPh>
    <phoneticPr fontId="1"/>
  </si>
  <si>
    <t>(資)杉勇蕨岡酒造場</t>
    <rPh sb="1" eb="2">
      <t>シ</t>
    </rPh>
    <phoneticPr fontId="1"/>
  </si>
  <si>
    <t>(資)高橋酒造店</t>
    <rPh sb="1" eb="2">
      <t>シ</t>
    </rPh>
    <phoneticPr fontId="1"/>
  </si>
  <si>
    <t>若乃井酒造(株)</t>
    <phoneticPr fontId="1"/>
  </si>
  <si>
    <t>朝日川酒造(株)</t>
    <phoneticPr fontId="1"/>
  </si>
  <si>
    <t>(株)設楽酒造店</t>
    <phoneticPr fontId="1"/>
  </si>
  <si>
    <t>(株)中沖酒造店</t>
    <phoneticPr fontId="1"/>
  </si>
  <si>
    <t>樽平酒造(株)</t>
    <phoneticPr fontId="1"/>
  </si>
  <si>
    <t>嵐山酒造(株)</t>
    <phoneticPr fontId="1"/>
  </si>
  <si>
    <t>(資)後藤酒造店</t>
    <rPh sb="1" eb="2">
      <t>シ</t>
    </rPh>
    <phoneticPr fontId="1"/>
  </si>
  <si>
    <t>米鶴酒造(株)</t>
    <phoneticPr fontId="1"/>
  </si>
  <si>
    <t>錦爛酒造(株)</t>
    <phoneticPr fontId="1"/>
  </si>
  <si>
    <t>鯉川酒造(株)</t>
    <phoneticPr fontId="1"/>
  </si>
  <si>
    <t>(名)佐藤佐治右衛門</t>
    <rPh sb="1" eb="2">
      <t>メイ</t>
    </rPh>
    <phoneticPr fontId="1"/>
  </si>
  <si>
    <t>寿虎屋酒造(株)</t>
    <phoneticPr fontId="1"/>
  </si>
  <si>
    <t>(有)秀鳳酒造場</t>
    <rPh sb="1" eb="2">
      <t>ユウ</t>
    </rPh>
    <phoneticPr fontId="1"/>
  </si>
  <si>
    <t>男山酒造(株)</t>
    <rPh sb="3" eb="4">
      <t>ゾウ</t>
    </rPh>
    <phoneticPr fontId="1"/>
  </si>
  <si>
    <t>(株)小屋酒造</t>
    <phoneticPr fontId="1"/>
  </si>
  <si>
    <t>浜田(株)</t>
    <phoneticPr fontId="1"/>
  </si>
  <si>
    <t>香坂酒造(株)　</t>
    <phoneticPr fontId="1"/>
  </si>
  <si>
    <t>(株)小嶋総本店</t>
    <phoneticPr fontId="1"/>
  </si>
  <si>
    <t>(有)新藤酒造店</t>
    <rPh sb="1" eb="2">
      <t>ユウ</t>
    </rPh>
    <phoneticPr fontId="1"/>
  </si>
  <si>
    <t>冨士酒造(株)</t>
    <phoneticPr fontId="1"/>
  </si>
  <si>
    <t>加藤嘉八郎酒造(株)</t>
    <phoneticPr fontId="1"/>
  </si>
  <si>
    <t>羽根田酒造(株)</t>
    <phoneticPr fontId="1"/>
  </si>
  <si>
    <t>(株)渡會本店</t>
    <phoneticPr fontId="1"/>
  </si>
  <si>
    <t>亀の井酒造(株)　</t>
    <phoneticPr fontId="1"/>
  </si>
  <si>
    <t>竹の露(資)　</t>
    <rPh sb="4" eb="5">
      <t>シ</t>
    </rPh>
    <phoneticPr fontId="1"/>
  </si>
  <si>
    <t>奥羽自慢(株)</t>
    <phoneticPr fontId="1"/>
  </si>
  <si>
    <t>松山酒造(株)</t>
    <phoneticPr fontId="1"/>
  </si>
  <si>
    <t>楯の川酒造(株)</t>
    <phoneticPr fontId="1"/>
  </si>
  <si>
    <t>(株)オードヴィ庄内</t>
    <phoneticPr fontId="1"/>
  </si>
  <si>
    <t>菊勇(株)</t>
    <phoneticPr fontId="1"/>
  </si>
  <si>
    <t>東北銘醸(株)</t>
    <phoneticPr fontId="1"/>
  </si>
  <si>
    <t>酒田酒造(株)</t>
    <phoneticPr fontId="1"/>
  </si>
  <si>
    <t>麓井酒造(株)</t>
    <phoneticPr fontId="1"/>
  </si>
  <si>
    <t>月山酒造(株)</t>
    <phoneticPr fontId="1"/>
  </si>
  <si>
    <t>千代寿虎屋(株)</t>
    <phoneticPr fontId="1"/>
  </si>
  <si>
    <t>古澤酒造(株)</t>
    <phoneticPr fontId="1"/>
  </si>
  <si>
    <t>高木酒造(株)</t>
    <phoneticPr fontId="1"/>
  </si>
  <si>
    <t>長沼(名)</t>
    <rPh sb="3" eb="4">
      <t>メイ</t>
    </rPh>
    <phoneticPr fontId="1"/>
  </si>
  <si>
    <t>(株)鈴木酒造店 長井蔵</t>
    <phoneticPr fontId="1"/>
  </si>
  <si>
    <t>寺嶋酒造本舗(寺嶋嘉重)</t>
    <phoneticPr fontId="1"/>
  </si>
  <si>
    <t>出羽桜酒造(株)</t>
    <phoneticPr fontId="1"/>
  </si>
  <si>
    <t>(株)水戸部酒造</t>
    <phoneticPr fontId="1"/>
  </si>
  <si>
    <t>(株)六歌仙</t>
    <phoneticPr fontId="1"/>
  </si>
  <si>
    <t>東の麓酒造(有)</t>
    <rPh sb="6" eb="7">
      <t>ユウ</t>
    </rPh>
    <phoneticPr fontId="1"/>
  </si>
  <si>
    <t>(株)田中酒造店</t>
    <phoneticPr fontId="1"/>
  </si>
  <si>
    <t>(株)山和酒造店</t>
    <phoneticPr fontId="1"/>
  </si>
  <si>
    <t>(株)中勇酒造店</t>
    <phoneticPr fontId="1"/>
  </si>
  <si>
    <t>大和蔵酒造(株)</t>
    <phoneticPr fontId="1"/>
  </si>
  <si>
    <t>(株)新澤醸造店</t>
    <phoneticPr fontId="1"/>
  </si>
  <si>
    <t>(有)大沼酒造店</t>
    <rPh sb="1" eb="2">
      <t>ユウ</t>
    </rPh>
    <phoneticPr fontId="1"/>
  </si>
  <si>
    <t>森民酒造本家(森徳英)</t>
    <phoneticPr fontId="1"/>
  </si>
  <si>
    <t>仙台伊澤家勝山酒造(株)</t>
    <phoneticPr fontId="1"/>
  </si>
  <si>
    <t>(名)川敬商店</t>
    <rPh sb="1" eb="2">
      <t>メイ</t>
    </rPh>
    <phoneticPr fontId="1"/>
  </si>
  <si>
    <t>(株)平孝酒造</t>
    <phoneticPr fontId="1"/>
  </si>
  <si>
    <t>墨廼江酒造(株)</t>
    <phoneticPr fontId="1"/>
  </si>
  <si>
    <t>阿部勘酒造(株)</t>
    <phoneticPr fontId="1"/>
  </si>
  <si>
    <t>(株)佐浦</t>
    <phoneticPr fontId="1"/>
  </si>
  <si>
    <t>(株)男山本店</t>
    <phoneticPr fontId="1"/>
  </si>
  <si>
    <t>(株)角星</t>
    <phoneticPr fontId="1"/>
  </si>
  <si>
    <t>蔵王酒造(株)</t>
    <phoneticPr fontId="1"/>
  </si>
  <si>
    <t>(有)佐々木酒造店</t>
    <rPh sb="1" eb="2">
      <t>ユウ</t>
    </rPh>
    <phoneticPr fontId="1"/>
  </si>
  <si>
    <t>(株)相傳商店</t>
    <phoneticPr fontId="1"/>
  </si>
  <si>
    <t>石越醸造(株)</t>
    <phoneticPr fontId="1"/>
  </si>
  <si>
    <t>萩野酒造(株)</t>
    <phoneticPr fontId="1"/>
  </si>
  <si>
    <t>千田酒造(株)</t>
    <phoneticPr fontId="1"/>
  </si>
  <si>
    <t>(株)一ノ蔵 金龍蔵</t>
    <phoneticPr fontId="1"/>
  </si>
  <si>
    <t>金の井酒造(株)</t>
    <phoneticPr fontId="1"/>
  </si>
  <si>
    <t>門傳醸造(株)</t>
    <phoneticPr fontId="1"/>
  </si>
  <si>
    <t>はさまや酒造店(狩野香織)</t>
    <phoneticPr fontId="1"/>
  </si>
  <si>
    <t>(株)佐浦 矢本蔵</t>
    <phoneticPr fontId="1"/>
  </si>
  <si>
    <t>(株)一ノ蔵</t>
    <phoneticPr fontId="1"/>
  </si>
  <si>
    <t>(株)浅勘酒造店</t>
    <phoneticPr fontId="1"/>
  </si>
  <si>
    <t>(名)寒梅酒造</t>
    <rPh sb="1" eb="2">
      <t>メイ</t>
    </rPh>
    <phoneticPr fontId="1"/>
  </si>
  <si>
    <t>森民酒造店(森民典)</t>
    <phoneticPr fontId="1"/>
  </si>
  <si>
    <t>(資)内ヶ崎酒造店</t>
    <rPh sb="1" eb="2">
      <t>シ</t>
    </rPh>
    <phoneticPr fontId="1"/>
  </si>
  <si>
    <t>若清水酒造(株)</t>
    <phoneticPr fontId="1"/>
  </si>
  <si>
    <t>豊国酒造(資)</t>
    <rPh sb="5" eb="6">
      <t>シ</t>
    </rPh>
    <phoneticPr fontId="1"/>
  </si>
  <si>
    <t>(株)寿々乃井酒造店</t>
    <phoneticPr fontId="1"/>
  </si>
  <si>
    <t>松崎酒造(株)</t>
    <phoneticPr fontId="1"/>
  </si>
  <si>
    <t>(資)白井酒造店</t>
    <phoneticPr fontId="1"/>
  </si>
  <si>
    <t>(資)男山酒造店</t>
    <phoneticPr fontId="1"/>
  </si>
  <si>
    <t>(株)廣木酒造本店</t>
    <phoneticPr fontId="1"/>
  </si>
  <si>
    <t>曙酒造(株)</t>
    <phoneticPr fontId="1"/>
  </si>
  <si>
    <t>㈲金水晶酒造店</t>
    <phoneticPr fontId="1"/>
  </si>
  <si>
    <t>佐藤酒造(株)</t>
    <phoneticPr fontId="1"/>
  </si>
  <si>
    <t>白河銘醸(株)</t>
    <phoneticPr fontId="1"/>
  </si>
  <si>
    <t>(名)大木代吉本店</t>
    <rPh sb="1" eb="2">
      <t>メイ</t>
    </rPh>
    <phoneticPr fontId="1"/>
  </si>
  <si>
    <t>(株)矢澤酒造店</t>
    <phoneticPr fontId="1"/>
  </si>
  <si>
    <t>国権酒造(株)</t>
    <phoneticPr fontId="1"/>
  </si>
  <si>
    <t>開当男山酒造(渡部謙一)</t>
    <phoneticPr fontId="1"/>
  </si>
  <si>
    <t>会津酒造(株)</t>
    <phoneticPr fontId="1"/>
  </si>
  <si>
    <t>花泉酒造(名)</t>
    <rPh sb="5" eb="6">
      <t>メイ</t>
    </rPh>
    <phoneticPr fontId="1"/>
  </si>
  <si>
    <t>磐梯酒造(株)</t>
    <phoneticPr fontId="1"/>
  </si>
  <si>
    <t>榮川酒造(株) 磐梯工場</t>
    <phoneticPr fontId="1"/>
  </si>
  <si>
    <t>(資)稲川酒造店</t>
    <rPh sb="1" eb="2">
      <t>シ</t>
    </rPh>
    <phoneticPr fontId="1"/>
  </si>
  <si>
    <t>栄川酒造(資)</t>
    <rPh sb="5" eb="6">
      <t>シ</t>
    </rPh>
    <phoneticPr fontId="1"/>
  </si>
  <si>
    <t>花春酒造(株)</t>
    <phoneticPr fontId="1"/>
  </si>
  <si>
    <t>鶴乃江酒造(株)</t>
    <phoneticPr fontId="1"/>
  </si>
  <si>
    <t>(資)辰泉酒造</t>
    <rPh sb="1" eb="2">
      <t>シ</t>
    </rPh>
    <phoneticPr fontId="1"/>
  </si>
  <si>
    <t>名倉山酒造(株)</t>
    <phoneticPr fontId="1"/>
  </si>
  <si>
    <t>宮泉銘醸(株)</t>
    <phoneticPr fontId="1"/>
  </si>
  <si>
    <t>(株)髙橋庄作酒造店</t>
    <phoneticPr fontId="1"/>
  </si>
  <si>
    <t>(有)渡辺酒造本店</t>
    <rPh sb="1" eb="2">
      <t>ユウ</t>
    </rPh>
    <phoneticPr fontId="1"/>
  </si>
  <si>
    <t>(有)佐藤酒造店</t>
    <rPh sb="1" eb="2">
      <t>ユウ</t>
    </rPh>
    <phoneticPr fontId="1"/>
  </si>
  <si>
    <t>若関酒造(株)</t>
    <phoneticPr fontId="1"/>
  </si>
  <si>
    <t>笹の川酒造(株)</t>
    <phoneticPr fontId="1"/>
  </si>
  <si>
    <t>(有)仁井田本家</t>
    <rPh sb="1" eb="2">
      <t>ユウ</t>
    </rPh>
    <phoneticPr fontId="1"/>
  </si>
  <si>
    <t>たに川酒造(株)</t>
    <phoneticPr fontId="1"/>
  </si>
  <si>
    <t>(名)大谷忠吉本店</t>
    <rPh sb="1" eb="2">
      <t>メイ</t>
    </rPh>
    <phoneticPr fontId="1"/>
  </si>
  <si>
    <t>千駒酒造(株)</t>
    <phoneticPr fontId="1"/>
  </si>
  <si>
    <t>有賀醸造(株)</t>
    <phoneticPr fontId="1"/>
  </si>
  <si>
    <t>笹正宗酒造(株)</t>
    <phoneticPr fontId="1"/>
  </si>
  <si>
    <t>ほまれ酒造(株)</t>
    <phoneticPr fontId="1"/>
  </si>
  <si>
    <t>(有)峰の雪酒造場</t>
    <phoneticPr fontId="1"/>
  </si>
  <si>
    <t>夢心酒造(株)</t>
    <phoneticPr fontId="1"/>
  </si>
  <si>
    <t>(株)吉の川酒造店</t>
    <phoneticPr fontId="1"/>
  </si>
  <si>
    <t>小原酒造(株)</t>
    <phoneticPr fontId="1"/>
  </si>
  <si>
    <t>(資)清川商店</t>
    <phoneticPr fontId="1"/>
  </si>
  <si>
    <t>(資)喜多の華酒造場</t>
    <phoneticPr fontId="1"/>
  </si>
  <si>
    <t>(資)大和川酒造店</t>
    <phoneticPr fontId="1"/>
  </si>
  <si>
    <t>(資)会津錦</t>
    <phoneticPr fontId="1"/>
  </si>
  <si>
    <t>東日本酒造(協)</t>
    <rPh sb="6" eb="7">
      <t>キョウ</t>
    </rPh>
    <phoneticPr fontId="1"/>
  </si>
  <si>
    <t>人気酒造(株)</t>
    <phoneticPr fontId="1"/>
  </si>
  <si>
    <t>(株)檜物屋酒造店</t>
    <phoneticPr fontId="1"/>
  </si>
  <si>
    <t>大七酒造(株)</t>
    <phoneticPr fontId="1"/>
  </si>
  <si>
    <t>奥の松酒造(株)</t>
    <phoneticPr fontId="1"/>
  </si>
  <si>
    <t>(株)豊田酒造</t>
    <phoneticPr fontId="1"/>
  </si>
  <si>
    <t>(名)四家酒造店</t>
    <rPh sb="1" eb="2">
      <t>メイ</t>
    </rPh>
    <phoneticPr fontId="1"/>
  </si>
  <si>
    <t>太平櫻酒造(資)</t>
    <rPh sb="6" eb="7">
      <t>シ</t>
    </rPh>
    <phoneticPr fontId="1"/>
  </si>
  <si>
    <t>鷺酒造店(鷺清一)</t>
    <phoneticPr fontId="1"/>
  </si>
  <si>
    <t>(有)玄葉本店</t>
    <rPh sb="1" eb="2">
      <t>ユウ</t>
    </rPh>
    <phoneticPr fontId="1"/>
  </si>
  <si>
    <t>大天狗酒造(株)</t>
    <phoneticPr fontId="1"/>
  </si>
  <si>
    <t>苗場酒造(株)</t>
    <phoneticPr fontId="1"/>
  </si>
  <si>
    <t>津南醸造(株)</t>
    <phoneticPr fontId="1"/>
  </si>
  <si>
    <t>(株)越後伝衛門</t>
    <phoneticPr fontId="1"/>
  </si>
  <si>
    <t>(株)越後酒造場</t>
    <rPh sb="0" eb="8">
      <t>バ</t>
    </rPh>
    <phoneticPr fontId="1"/>
  </si>
  <si>
    <t>(株)ＤＨＣ酒造</t>
    <rPh sb="7" eb="8">
      <t>ゾウ</t>
    </rPh>
    <phoneticPr fontId="1"/>
  </si>
  <si>
    <t>今代司酒造(株)</t>
    <phoneticPr fontId="1"/>
  </si>
  <si>
    <t>石本酒造(株)</t>
    <phoneticPr fontId="1"/>
  </si>
  <si>
    <t>加茂錦酒造(株)</t>
    <phoneticPr fontId="1"/>
  </si>
  <si>
    <t>村祐酒造(株)</t>
    <phoneticPr fontId="1"/>
  </si>
  <si>
    <t>塩川酒造(株)</t>
    <phoneticPr fontId="1"/>
  </si>
  <si>
    <t>樋木酒造(株)</t>
    <phoneticPr fontId="1"/>
  </si>
  <si>
    <t>高野酒造(株)</t>
    <phoneticPr fontId="1"/>
  </si>
  <si>
    <t>笹祝酒造(株)</t>
    <phoneticPr fontId="1"/>
  </si>
  <si>
    <t>朝妻酒造(株)</t>
    <phoneticPr fontId="1"/>
  </si>
  <si>
    <t>(株)越後鶴亀</t>
    <rPh sb="6" eb="7">
      <t>カメ</t>
    </rPh>
    <phoneticPr fontId="1"/>
  </si>
  <si>
    <t>峰乃白梅酒造(株)</t>
    <phoneticPr fontId="1"/>
  </si>
  <si>
    <t>宝山酒造(株)</t>
    <phoneticPr fontId="1"/>
  </si>
  <si>
    <t>弥彦酒造(株)</t>
    <phoneticPr fontId="1"/>
  </si>
  <si>
    <t>白瀧酒造(株)</t>
    <phoneticPr fontId="1"/>
  </si>
  <si>
    <t>池浦酒造(株)</t>
    <phoneticPr fontId="1"/>
  </si>
  <si>
    <t>久須美酒造(株)</t>
    <phoneticPr fontId="1"/>
  </si>
  <si>
    <t>河忠酒造(株)</t>
    <phoneticPr fontId="1"/>
  </si>
  <si>
    <t>中川酒造(株)</t>
    <phoneticPr fontId="1"/>
  </si>
  <si>
    <t>住乃井酒造(株)</t>
    <phoneticPr fontId="1"/>
  </si>
  <si>
    <t>越銘醸(株)</t>
    <phoneticPr fontId="1"/>
  </si>
  <si>
    <t>諸橋酒造(株)</t>
    <phoneticPr fontId="1"/>
  </si>
  <si>
    <t>高橋酒造(株)</t>
    <phoneticPr fontId="1"/>
  </si>
  <si>
    <t>関原酒造(株)</t>
    <phoneticPr fontId="1"/>
  </si>
  <si>
    <t>栃倉酒造(株)</t>
    <phoneticPr fontId="1"/>
  </si>
  <si>
    <t>吉乃川(株)</t>
    <phoneticPr fontId="1"/>
  </si>
  <si>
    <t>お福酒造(株)</t>
    <phoneticPr fontId="1"/>
  </si>
  <si>
    <t>長谷川酒造(株)</t>
    <phoneticPr fontId="1"/>
  </si>
  <si>
    <t>朝日酒造(株)</t>
    <phoneticPr fontId="1"/>
  </si>
  <si>
    <t>柏露酒造(株)</t>
    <phoneticPr fontId="1"/>
  </si>
  <si>
    <t>恩田酒造(株)</t>
    <phoneticPr fontId="1"/>
  </si>
  <si>
    <t>福顔酒造(株)</t>
    <phoneticPr fontId="1"/>
  </si>
  <si>
    <t>原酒造(株)</t>
    <phoneticPr fontId="1"/>
  </si>
  <si>
    <t>阿部酒造(株)</t>
    <phoneticPr fontId="1"/>
  </si>
  <si>
    <t>林酒造場</t>
    <phoneticPr fontId="1"/>
  </si>
  <si>
    <t>石塚酒造(株)</t>
    <phoneticPr fontId="1"/>
  </si>
  <si>
    <t>ふじの井酒造(株)</t>
    <phoneticPr fontId="1"/>
  </si>
  <si>
    <t>菊水酒造(株)</t>
    <phoneticPr fontId="1"/>
  </si>
  <si>
    <t>金升酒造(株)</t>
    <phoneticPr fontId="1"/>
  </si>
  <si>
    <t>新潟銘醸(株)</t>
    <phoneticPr fontId="1"/>
  </si>
  <si>
    <t>高の井酒造(株)</t>
    <phoneticPr fontId="1"/>
  </si>
  <si>
    <t>雪椿酒造(株)</t>
    <phoneticPr fontId="1"/>
  </si>
  <si>
    <t>魚沼酒造(株)</t>
    <phoneticPr fontId="1"/>
  </si>
  <si>
    <t>宮尾酒造(株)</t>
    <phoneticPr fontId="1"/>
  </si>
  <si>
    <t>大洋酒造(株)</t>
    <phoneticPr fontId="1"/>
  </si>
  <si>
    <t>田原酒造(株)</t>
    <phoneticPr fontId="1"/>
  </si>
  <si>
    <t>加賀の井酒造(株)</t>
    <phoneticPr fontId="1"/>
  </si>
  <si>
    <t>池田屋酒造(株)</t>
    <phoneticPr fontId="1"/>
  </si>
  <si>
    <t>猪又酒造(株)</t>
    <phoneticPr fontId="1"/>
  </si>
  <si>
    <t>(名)渡辺酒造店</t>
    <rPh sb="1" eb="2">
      <t>メイ</t>
    </rPh>
    <phoneticPr fontId="1"/>
  </si>
  <si>
    <t>近藤酒造(株)</t>
    <phoneticPr fontId="1"/>
  </si>
  <si>
    <t>金鵄盃酒造(株)</t>
    <phoneticPr fontId="1"/>
  </si>
  <si>
    <t>頸城酒造(株)</t>
    <phoneticPr fontId="1"/>
  </si>
  <si>
    <t>代々菊醸造(株)</t>
    <phoneticPr fontId="1"/>
  </si>
  <si>
    <t>㈱よしかわ杜氏の郷</t>
    <phoneticPr fontId="1"/>
  </si>
  <si>
    <t>(資)小山酒造店</t>
    <rPh sb="1" eb="2">
      <t>シ</t>
    </rPh>
    <phoneticPr fontId="1"/>
  </si>
  <si>
    <t>(資)竹田酒造店</t>
    <rPh sb="1" eb="2">
      <t>シ</t>
    </rPh>
    <phoneticPr fontId="1"/>
  </si>
  <si>
    <t xml:space="preserve">田中酒造(株) </t>
    <rPh sb="0" eb="2">
      <t>タナカ</t>
    </rPh>
    <rPh sb="2" eb="4">
      <t>シュゾウ</t>
    </rPh>
    <phoneticPr fontId="1"/>
  </si>
  <si>
    <t>加藤酒造(株)</t>
    <phoneticPr fontId="1"/>
  </si>
  <si>
    <t>新潟第一酒造(株)</t>
    <phoneticPr fontId="1"/>
  </si>
  <si>
    <t>(株)丸山酒造場</t>
    <phoneticPr fontId="1"/>
  </si>
  <si>
    <t xml:space="preserve">上越酒造(株) </t>
    <phoneticPr fontId="1"/>
  </si>
  <si>
    <t>(株)武蔵野酒造</t>
    <phoneticPr fontId="1"/>
  </si>
  <si>
    <t>妙高酒造(株)</t>
    <phoneticPr fontId="1"/>
  </si>
  <si>
    <t>越後桜酒造(株)</t>
    <phoneticPr fontId="1"/>
  </si>
  <si>
    <t>白龍酒造(株)</t>
    <phoneticPr fontId="1"/>
  </si>
  <si>
    <t>越つかの酒造(株)</t>
    <phoneticPr fontId="1"/>
  </si>
  <si>
    <t>下越酒造(株)</t>
    <phoneticPr fontId="1"/>
  </si>
  <si>
    <t>麒麟山酒造(株)</t>
    <phoneticPr fontId="1"/>
  </si>
  <si>
    <t xml:space="preserve">天領盃酒造(株) </t>
    <phoneticPr fontId="1"/>
  </si>
  <si>
    <t>(有)加藤酒造店</t>
    <rPh sb="1" eb="2">
      <t>ユウ</t>
    </rPh>
    <phoneticPr fontId="1"/>
  </si>
  <si>
    <t xml:space="preserve">逸見酒造(株) </t>
    <phoneticPr fontId="1"/>
  </si>
  <si>
    <t>尾畑酒造(株)</t>
    <phoneticPr fontId="1"/>
  </si>
  <si>
    <t>(株)北雪酒造</t>
    <phoneticPr fontId="1"/>
  </si>
  <si>
    <t>玉川酒造(株)</t>
    <phoneticPr fontId="1"/>
  </si>
  <si>
    <t>緑川酒造(株)</t>
    <phoneticPr fontId="1"/>
  </si>
  <si>
    <t>髙千代酒造(株)</t>
    <phoneticPr fontId="1"/>
  </si>
  <si>
    <t>八海醸造㈱深沢原焼酎蔵　</t>
    <phoneticPr fontId="1"/>
  </si>
  <si>
    <t>君の井酒造(株)</t>
    <phoneticPr fontId="1"/>
  </si>
  <si>
    <t>千代の光酒造(株)</t>
    <phoneticPr fontId="1"/>
  </si>
  <si>
    <t>鮎正宗酒造(株)</t>
    <phoneticPr fontId="1"/>
  </si>
  <si>
    <t>㈱山岸酒店</t>
    <phoneticPr fontId="1"/>
  </si>
  <si>
    <t>(株)小野酒造店</t>
    <phoneticPr fontId="1"/>
  </si>
  <si>
    <t>米澤酒造(株)</t>
    <phoneticPr fontId="1"/>
  </si>
  <si>
    <t>髙澤酒造(株)</t>
    <phoneticPr fontId="1"/>
  </si>
  <si>
    <t>(株)松葉屋本店</t>
    <phoneticPr fontId="1"/>
  </si>
  <si>
    <t>(株)桝一市村酒造場</t>
    <phoneticPr fontId="1"/>
  </si>
  <si>
    <t>(株)高橋助作酒造店</t>
    <rPh sb="9" eb="10">
      <t>ミセ</t>
    </rPh>
    <phoneticPr fontId="1"/>
  </si>
  <si>
    <t>西尾酒造(株)</t>
    <phoneticPr fontId="1"/>
  </si>
  <si>
    <t>(株)湯川酒造店</t>
    <phoneticPr fontId="1"/>
  </si>
  <si>
    <t>(株)中善酒造店</t>
    <phoneticPr fontId="1"/>
  </si>
  <si>
    <t>福源酒造(株)</t>
    <phoneticPr fontId="1"/>
  </si>
  <si>
    <t>大雪渓酒造(株)</t>
    <phoneticPr fontId="1"/>
  </si>
  <si>
    <t>(株)玉村本店</t>
    <phoneticPr fontId="1"/>
  </si>
  <si>
    <t>大信州酒造㈱</t>
    <phoneticPr fontId="1"/>
  </si>
  <si>
    <t>(株)今井酒造店</t>
    <phoneticPr fontId="1"/>
  </si>
  <si>
    <t>(株)西飯田酒造店</t>
    <phoneticPr fontId="1"/>
  </si>
  <si>
    <t>(株)東飯田酒造店</t>
    <phoneticPr fontId="1"/>
  </si>
  <si>
    <t>(株)酒千蔵野</t>
    <phoneticPr fontId="1"/>
  </si>
  <si>
    <t>(株)尾澤酒造場</t>
    <phoneticPr fontId="1"/>
  </si>
  <si>
    <t>磐栄運送(株)諏訪御湖鶴酒造場</t>
    <phoneticPr fontId="1"/>
  </si>
  <si>
    <t>山清酒造(株)</t>
    <phoneticPr fontId="1"/>
  </si>
  <si>
    <t>黒澤酒造(株)</t>
    <phoneticPr fontId="1"/>
  </si>
  <si>
    <t>善哉酒造(株)</t>
    <phoneticPr fontId="1"/>
  </si>
  <si>
    <t>(名)奥澤商会</t>
    <rPh sb="1" eb="2">
      <t>メイ</t>
    </rPh>
    <phoneticPr fontId="1"/>
  </si>
  <si>
    <t>(株)亀田屋酒造店</t>
    <phoneticPr fontId="1"/>
  </si>
  <si>
    <t>沓掛酒造(株)</t>
    <phoneticPr fontId="1"/>
  </si>
  <si>
    <t>和田龍酒造(株)</t>
    <phoneticPr fontId="1"/>
  </si>
  <si>
    <t>岡崎酒造(株)</t>
    <phoneticPr fontId="1"/>
  </si>
  <si>
    <t>若林醸造(株)</t>
    <phoneticPr fontId="1"/>
  </si>
  <si>
    <t>信州銘醸(株)</t>
    <phoneticPr fontId="1"/>
  </si>
  <si>
    <t>山三酒造(株)</t>
    <phoneticPr fontId="1"/>
  </si>
  <si>
    <t>髙天酒造(株)</t>
    <phoneticPr fontId="1"/>
  </si>
  <si>
    <t>(株)豊島屋</t>
    <phoneticPr fontId="1"/>
  </si>
  <si>
    <t>喜久水酒造(株)</t>
    <phoneticPr fontId="1"/>
  </si>
  <si>
    <t>(株)舞姫</t>
    <phoneticPr fontId="1"/>
  </si>
  <si>
    <t>麗人酒造(株)</t>
    <phoneticPr fontId="1"/>
  </si>
  <si>
    <t>伊東酒造(株)</t>
    <phoneticPr fontId="1"/>
  </si>
  <si>
    <t>酒ぬのや本金酒造(株)</t>
    <phoneticPr fontId="1"/>
  </si>
  <si>
    <t>宮坂醸造(株)真澄 諏訪蔵</t>
    <phoneticPr fontId="1"/>
  </si>
  <si>
    <t>(株)遠藤酒造場</t>
    <phoneticPr fontId="1"/>
  </si>
  <si>
    <t>大塚酒造(株)</t>
    <phoneticPr fontId="1"/>
  </si>
  <si>
    <t>春日酒造(株)</t>
    <phoneticPr fontId="1"/>
  </si>
  <si>
    <t>(資)宮島酒店</t>
    <rPh sb="1" eb="2">
      <t>シ</t>
    </rPh>
    <phoneticPr fontId="1"/>
  </si>
  <si>
    <t>(株)仙醸</t>
    <phoneticPr fontId="1"/>
  </si>
  <si>
    <t>大國酒造(株)</t>
    <phoneticPr fontId="1"/>
  </si>
  <si>
    <t>(株)井賀屋酒造店</t>
    <phoneticPr fontId="1"/>
  </si>
  <si>
    <t>志賀泉酒造(株)</t>
    <phoneticPr fontId="1"/>
  </si>
  <si>
    <t>(株)山形屋</t>
    <phoneticPr fontId="1"/>
  </si>
  <si>
    <t xml:space="preserve">天領誉酒造(株) </t>
    <phoneticPr fontId="1"/>
  </si>
  <si>
    <t>(株)丸世酒造店</t>
    <phoneticPr fontId="1"/>
  </si>
  <si>
    <t>北安醸造(株)</t>
    <phoneticPr fontId="1"/>
  </si>
  <si>
    <t>(株)薄井商店</t>
    <phoneticPr fontId="1"/>
  </si>
  <si>
    <t>(株)市野屋</t>
    <phoneticPr fontId="1"/>
  </si>
  <si>
    <t>(株)角口酒造店</t>
    <phoneticPr fontId="1"/>
  </si>
  <si>
    <t>(株)田中屋酒造店</t>
    <phoneticPr fontId="1"/>
  </si>
  <si>
    <t>美壽々酒造(株)</t>
    <phoneticPr fontId="1"/>
  </si>
  <si>
    <t>杉の森酒造(株)</t>
    <phoneticPr fontId="1"/>
  </si>
  <si>
    <t>千曲錦酒造(株)</t>
    <phoneticPr fontId="1"/>
  </si>
  <si>
    <t>大澤酒造(株)</t>
    <phoneticPr fontId="1"/>
  </si>
  <si>
    <t>武重本家酒造(株)</t>
    <phoneticPr fontId="1"/>
  </si>
  <si>
    <t>(株)古屋酒造店</t>
    <phoneticPr fontId="1"/>
  </si>
  <si>
    <t>戸塚酒造(株)</t>
    <phoneticPr fontId="1"/>
  </si>
  <si>
    <t>(株)土屋酒造店</t>
    <phoneticPr fontId="1"/>
  </si>
  <si>
    <t>伴野酒造(株)</t>
    <phoneticPr fontId="1"/>
  </si>
  <si>
    <t>木内醸造(株)</t>
    <phoneticPr fontId="1"/>
  </si>
  <si>
    <t>橘倉酒造㈱</t>
    <phoneticPr fontId="1"/>
  </si>
  <si>
    <t>佐久の花酒造(株)</t>
    <phoneticPr fontId="1"/>
  </si>
  <si>
    <t>長野銘醸(株)</t>
    <phoneticPr fontId="1"/>
  </si>
  <si>
    <t>天法酒造(株)</t>
    <phoneticPr fontId="1"/>
  </si>
  <si>
    <t>ＥＨ酒造(株)</t>
    <phoneticPr fontId="1"/>
  </si>
  <si>
    <t>(有)谷口醸造</t>
    <rPh sb="1" eb="2">
      <t>ユウ</t>
    </rPh>
    <rPh sb="3" eb="5">
      <t>タニグチ</t>
    </rPh>
    <rPh sb="5" eb="7">
      <t>ジョウゾウ</t>
    </rPh>
    <phoneticPr fontId="1"/>
  </si>
  <si>
    <t>(株)宮原</t>
    <rPh sb="3" eb="5">
      <t>ミヤハラ</t>
    </rPh>
    <phoneticPr fontId="1"/>
  </si>
  <si>
    <t>三宅島酒造(株)</t>
    <rPh sb="0" eb="3">
      <t>ミヤケジマ</t>
    </rPh>
    <rPh sb="3" eb="5">
      <t>シュゾウ</t>
    </rPh>
    <phoneticPr fontId="1"/>
  </si>
  <si>
    <t>樫立酒造(株)</t>
    <phoneticPr fontId="1"/>
  </si>
  <si>
    <t>八丈興発(株)</t>
    <rPh sb="0" eb="2">
      <t>ハチジョウ</t>
    </rPh>
    <rPh sb="2" eb="4">
      <t>コウハツ</t>
    </rPh>
    <phoneticPr fontId="1"/>
  </si>
  <si>
    <t>八丈島酒造(名)</t>
    <rPh sb="0" eb="2">
      <t>ハチジョウ</t>
    </rPh>
    <rPh sb="2" eb="3">
      <t>シマ</t>
    </rPh>
    <rPh sb="3" eb="5">
      <t>シュゾウ</t>
    </rPh>
    <rPh sb="6" eb="7">
      <t>メイ</t>
    </rPh>
    <phoneticPr fontId="1"/>
  </si>
  <si>
    <t>豊島屋酒造(株)</t>
    <phoneticPr fontId="1"/>
  </si>
  <si>
    <t>田村酒造場</t>
    <rPh sb="0" eb="1">
      <t>タ</t>
    </rPh>
    <phoneticPr fontId="1"/>
  </si>
  <si>
    <t>石川酒造(株)</t>
    <rPh sb="0" eb="1">
      <t>イシ</t>
    </rPh>
    <phoneticPr fontId="1"/>
  </si>
  <si>
    <t>野崎酒造(株)</t>
    <phoneticPr fontId="1"/>
  </si>
  <si>
    <t>大矢孝酒造(株)</t>
    <rPh sb="0" eb="2">
      <t>オオヤ</t>
    </rPh>
    <phoneticPr fontId="1"/>
  </si>
  <si>
    <t>石井醸造(株)</t>
    <rPh sb="0" eb="1">
      <t>イシ</t>
    </rPh>
    <phoneticPr fontId="1"/>
  </si>
  <si>
    <t>井上酒造(株)</t>
    <phoneticPr fontId="1"/>
  </si>
  <si>
    <t>(株)瀬戸酒造店</t>
    <rPh sb="4" eb="5">
      <t>ト</t>
    </rPh>
    <phoneticPr fontId="1"/>
  </si>
  <si>
    <t>(資)川西屋酒造店</t>
    <rPh sb="1" eb="2">
      <t>シ</t>
    </rPh>
    <rPh sb="3" eb="4">
      <t>カワ</t>
    </rPh>
    <rPh sb="4" eb="5">
      <t>ニシ</t>
    </rPh>
    <phoneticPr fontId="1"/>
  </si>
  <si>
    <t>熊澤酒造(株)</t>
    <phoneticPr fontId="1"/>
  </si>
  <si>
    <t>久保田酒造(株)</t>
    <rPh sb="2" eb="3">
      <t>タ</t>
    </rPh>
    <phoneticPr fontId="1"/>
  </si>
  <si>
    <t>清水酒造(株)</t>
    <rPh sb="1" eb="2">
      <t>ミズ</t>
    </rPh>
    <phoneticPr fontId="1"/>
  </si>
  <si>
    <t>黄金井酒造(株)</t>
    <rPh sb="0" eb="2">
      <t>オウゴン</t>
    </rPh>
    <phoneticPr fontId="1"/>
  </si>
  <si>
    <t>吉川醸造(株)</t>
    <phoneticPr fontId="1"/>
  </si>
  <si>
    <t>泉橋酒造(株)</t>
    <phoneticPr fontId="1"/>
  </si>
  <si>
    <t>岩瀬酒造(株)</t>
    <phoneticPr fontId="1"/>
  </si>
  <si>
    <t>豊乃鶴酒造(株)</t>
    <phoneticPr fontId="1"/>
  </si>
  <si>
    <t>(株)飯沼本家</t>
    <phoneticPr fontId="1"/>
  </si>
  <si>
    <t>(株)寺⽥本家</t>
    <phoneticPr fontId="1"/>
  </si>
  <si>
    <t>鍋店(株) 神崎酒造蔵</t>
    <phoneticPr fontId="1"/>
  </si>
  <si>
    <t>青柳酒造(株)</t>
    <rPh sb="0" eb="1">
      <t>アオ</t>
    </rPh>
    <phoneticPr fontId="1"/>
  </si>
  <si>
    <t>稲花酒造(有)</t>
    <rPh sb="5" eb="6">
      <t>ユウ</t>
    </rPh>
    <phoneticPr fontId="1"/>
  </si>
  <si>
    <t>石上酒造(株)</t>
    <rPh sb="0" eb="1">
      <t>イシ</t>
    </rPh>
    <phoneticPr fontId="1"/>
  </si>
  <si>
    <t>小林酒造場</t>
    <rPh sb="0" eb="1">
      <t>ショウ</t>
    </rPh>
    <phoneticPr fontId="1"/>
  </si>
  <si>
    <t>宝酒造(株)</t>
    <phoneticPr fontId="1"/>
  </si>
  <si>
    <t>合同酒精(株) 東京⼯場</t>
    <phoneticPr fontId="1"/>
  </si>
  <si>
    <t>窪田酒造(株)</t>
    <rPh sb="1" eb="2">
      <t>タ</t>
    </rPh>
    <phoneticPr fontId="1"/>
  </si>
  <si>
    <t>㈱滝沢本店</t>
    <phoneticPr fontId="1"/>
  </si>
  <si>
    <t>(株)旭鶴</t>
    <phoneticPr fontId="1"/>
  </si>
  <si>
    <t>吉野酒造(株)</t>
    <rPh sb="5" eb="6">
      <t>カブ</t>
    </rPh>
    <phoneticPr fontId="1"/>
  </si>
  <si>
    <t>東灘醸造(株)</t>
    <rPh sb="5" eb="6">
      <t>カブ</t>
    </rPh>
    <phoneticPr fontId="1"/>
  </si>
  <si>
    <t>亀田酒造(株)</t>
    <rPh sb="0" eb="2">
      <t>カメダ</t>
    </rPh>
    <rPh sb="5" eb="6">
      <t>カブ</t>
    </rPh>
    <phoneticPr fontId="1"/>
  </si>
  <si>
    <t>秀楽酒造(合)</t>
    <rPh sb="5" eb="6">
      <t>ゴウ</t>
    </rPh>
    <phoneticPr fontId="1"/>
  </si>
  <si>
    <t>(株)須藤本家</t>
    <phoneticPr fontId="1"/>
  </si>
  <si>
    <t>藤平酒造(合)</t>
    <rPh sb="5" eb="6">
      <t>ゴウ</t>
    </rPh>
    <phoneticPr fontId="1"/>
  </si>
  <si>
    <t>(株)森酒造店</t>
    <phoneticPr fontId="1"/>
  </si>
  <si>
    <t>小泉酒造(合)</t>
    <rPh sb="0" eb="1">
      <t>ショウ</t>
    </rPh>
    <phoneticPr fontId="1"/>
  </si>
  <si>
    <t>和蔵酒造(株) 竹岡蔵</t>
    <rPh sb="8" eb="9">
      <t>タケ</t>
    </rPh>
    <phoneticPr fontId="1"/>
  </si>
  <si>
    <t>東薫酒造(株)</t>
    <phoneticPr fontId="1"/>
  </si>
  <si>
    <t>(株)馬場本店酒造</t>
    <rPh sb="3" eb="4">
      <t>ウマ</t>
    </rPh>
    <phoneticPr fontId="1"/>
  </si>
  <si>
    <t>(株)飯⽥本家</t>
    <phoneticPr fontId="1"/>
  </si>
  <si>
    <t>梅⼀輪酒造(株)</t>
    <phoneticPr fontId="1"/>
  </si>
  <si>
    <t>守屋酒造(株)</t>
    <phoneticPr fontId="1"/>
  </si>
  <si>
    <t>(合)寒菊銘醸</t>
    <rPh sb="1" eb="2">
      <t>ゴウ</t>
    </rPh>
    <phoneticPr fontId="1"/>
  </si>
  <si>
    <t>麻原酒造(株)</t>
    <phoneticPr fontId="1"/>
  </si>
  <si>
    <t>関口酒造(株)</t>
    <phoneticPr fontId="1"/>
  </si>
  <si>
    <t>(株)横関酒造店</t>
    <phoneticPr fontId="1"/>
  </si>
  <si>
    <t>(株)藤﨑摠兵衛商店</t>
    <phoneticPr fontId="1"/>
  </si>
  <si>
    <t>武蔵鶴酒造(株)</t>
    <phoneticPr fontId="1"/>
  </si>
  <si>
    <t>晴雲酒造(株)</t>
    <phoneticPr fontId="1"/>
  </si>
  <si>
    <t>松岡醸造(株)</t>
    <phoneticPr fontId="1"/>
  </si>
  <si>
    <t>小江戸鏡山酒造(株)</t>
    <phoneticPr fontId="1"/>
  </si>
  <si>
    <t>権田酒造(株)</t>
    <phoneticPr fontId="1"/>
  </si>
  <si>
    <t>横田酒造(株)</t>
    <phoneticPr fontId="1"/>
  </si>
  <si>
    <t>川端酒造(株)</t>
    <phoneticPr fontId="1"/>
  </si>
  <si>
    <t>(株)タイセー 秩父菊水酒造所</t>
    <phoneticPr fontId="1"/>
  </si>
  <si>
    <t>武甲酒造(株)</t>
    <phoneticPr fontId="1"/>
  </si>
  <si>
    <t>(株)矢尾本店</t>
    <phoneticPr fontId="1"/>
  </si>
  <si>
    <t>五十嵐酒造(株)</t>
    <phoneticPr fontId="1"/>
  </si>
  <si>
    <t>(株)釜屋</t>
    <phoneticPr fontId="1"/>
  </si>
  <si>
    <t>清水酒造(株)</t>
    <phoneticPr fontId="1"/>
  </si>
  <si>
    <t>南陽醸造(株)</t>
    <phoneticPr fontId="1"/>
  </si>
  <si>
    <t>(株)東亜酒造</t>
    <phoneticPr fontId="1"/>
  </si>
  <si>
    <t>丸山酒造(株)</t>
    <phoneticPr fontId="1"/>
  </si>
  <si>
    <t>滝澤酒造(株)</t>
    <phoneticPr fontId="1"/>
  </si>
  <si>
    <t>(有)藤橋藤三郎商店</t>
    <rPh sb="1" eb="2">
      <t>ユウ</t>
    </rPh>
    <phoneticPr fontId="1"/>
  </si>
  <si>
    <t>北西酒造(株)</t>
    <phoneticPr fontId="1"/>
  </si>
  <si>
    <t>寒梅酒造(株)</t>
    <phoneticPr fontId="1"/>
  </si>
  <si>
    <t>清龍酒造(株)</t>
    <phoneticPr fontId="1"/>
  </si>
  <si>
    <t>神亀酒造(株)</t>
    <phoneticPr fontId="1"/>
  </si>
  <si>
    <t>石井酒造(株)</t>
    <phoneticPr fontId="1"/>
  </si>
  <si>
    <t>(株)小山本家酒造</t>
    <phoneticPr fontId="1"/>
  </si>
  <si>
    <t>大瀧酒造(株)</t>
    <phoneticPr fontId="1"/>
  </si>
  <si>
    <t>内木酒造(株)</t>
    <phoneticPr fontId="1"/>
  </si>
  <si>
    <t>鈴木酒造(株)</t>
    <phoneticPr fontId="1"/>
  </si>
  <si>
    <t>珂北酒造(有)</t>
    <phoneticPr fontId="1"/>
  </si>
  <si>
    <t>(株)家久長本店</t>
    <phoneticPr fontId="1"/>
  </si>
  <si>
    <t>萩原酒造(株)</t>
    <phoneticPr fontId="1"/>
  </si>
  <si>
    <t>吉久保酒造(株)</t>
    <phoneticPr fontId="1"/>
  </si>
  <si>
    <t>明利酒類(株)</t>
    <phoneticPr fontId="1"/>
  </si>
  <si>
    <t>(株)月の井酒造店</t>
    <phoneticPr fontId="1"/>
  </si>
  <si>
    <t>菊乃香酒造(株)</t>
    <phoneticPr fontId="1"/>
  </si>
  <si>
    <t>(資)椎名酒造店</t>
    <phoneticPr fontId="1"/>
  </si>
  <si>
    <t>森島酒造(株)</t>
    <phoneticPr fontId="1"/>
  </si>
  <si>
    <t>嶋崎酒造(株)</t>
    <phoneticPr fontId="1"/>
  </si>
  <si>
    <t>青木酒造(株)</t>
    <phoneticPr fontId="1"/>
  </si>
  <si>
    <t>府中誉(株)</t>
    <phoneticPr fontId="1"/>
  </si>
  <si>
    <t>(資)廣瀬商店</t>
    <phoneticPr fontId="1"/>
  </si>
  <si>
    <t>結城酒造(株)</t>
    <phoneticPr fontId="1"/>
  </si>
  <si>
    <t>(株)武勇</t>
    <phoneticPr fontId="1"/>
  </si>
  <si>
    <t>(株)岡田酒造店</t>
    <phoneticPr fontId="1"/>
  </si>
  <si>
    <t>(資)井坂酒造店</t>
    <phoneticPr fontId="1"/>
  </si>
  <si>
    <t>檜山酒造(株)</t>
    <phoneticPr fontId="1"/>
  </si>
  <si>
    <t>(株)剛烈酒造</t>
    <phoneticPr fontId="1"/>
  </si>
  <si>
    <t>岡部(名)</t>
    <phoneticPr fontId="1"/>
  </si>
  <si>
    <t>(株)笹目宗兵衞商店</t>
    <phoneticPr fontId="1"/>
  </si>
  <si>
    <t>須藤本家(株)</t>
    <phoneticPr fontId="1"/>
  </si>
  <si>
    <t xml:space="preserve">金門酒造(株) </t>
    <phoneticPr fontId="1"/>
  </si>
  <si>
    <t>(資)浦里酒造店</t>
    <phoneticPr fontId="1"/>
  </si>
  <si>
    <t xml:space="preserve"> 愛友酒造(株)</t>
    <phoneticPr fontId="1"/>
  </si>
  <si>
    <t>根本酒造(株)</t>
    <phoneticPr fontId="1"/>
  </si>
  <si>
    <t>浅川酒造(株)</t>
    <phoneticPr fontId="1"/>
  </si>
  <si>
    <t>来福酒造(株)</t>
    <phoneticPr fontId="1"/>
  </si>
  <si>
    <t>村井醸造(株)</t>
    <phoneticPr fontId="1"/>
  </si>
  <si>
    <t>(株)西岡本店</t>
    <phoneticPr fontId="1"/>
  </si>
  <si>
    <t>(有)竹乃葉酒造</t>
    <phoneticPr fontId="1"/>
  </si>
  <si>
    <t>野村釀造(株)</t>
    <phoneticPr fontId="1"/>
  </si>
  <si>
    <t>(株)山中酒造店</t>
    <phoneticPr fontId="1"/>
  </si>
  <si>
    <t>(株)竹村酒造店</t>
    <phoneticPr fontId="1"/>
  </si>
  <si>
    <t>(株)萬屋醸造店</t>
    <rPh sb="1" eb="2">
      <t>カブ</t>
    </rPh>
    <phoneticPr fontId="1"/>
  </si>
  <si>
    <t>井出醸造店</t>
    <phoneticPr fontId="1"/>
  </si>
  <si>
    <t>養老酒造(株)</t>
    <rPh sb="5" eb="6">
      <t>カブ</t>
    </rPh>
    <phoneticPr fontId="1"/>
  </si>
  <si>
    <t>笹一酒造(株)</t>
    <rPh sb="5" eb="6">
      <t>カブ</t>
    </rPh>
    <phoneticPr fontId="1"/>
  </si>
  <si>
    <t>太冠酒造(株)</t>
    <rPh sb="5" eb="6">
      <t>カブ</t>
    </rPh>
    <phoneticPr fontId="1"/>
  </si>
  <si>
    <t>(株)横内酒造店</t>
    <rPh sb="1" eb="2">
      <t>カブ</t>
    </rPh>
    <phoneticPr fontId="1"/>
  </si>
  <si>
    <t>武の井酒造(株)</t>
    <rPh sb="6" eb="7">
      <t>カブ</t>
    </rPh>
    <phoneticPr fontId="1"/>
  </si>
  <si>
    <t>(株)八巻酒造店</t>
    <rPh sb="1" eb="2">
      <t>カブ</t>
    </rPh>
    <phoneticPr fontId="1"/>
  </si>
  <si>
    <t>谷櫻酒造(有)</t>
    <rPh sb="5" eb="6">
      <t>ユウ</t>
    </rPh>
    <phoneticPr fontId="1"/>
  </si>
  <si>
    <t>山梨銘醸(株)</t>
    <rPh sb="5" eb="6">
      <t>カブ</t>
    </rPh>
    <phoneticPr fontId="1"/>
  </si>
  <si>
    <t>君盃酒造(株)</t>
    <phoneticPr fontId="1"/>
  </si>
  <si>
    <t>静岡平喜酒造(株)</t>
    <phoneticPr fontId="1"/>
  </si>
  <si>
    <t>萩錦酒造(株)</t>
    <phoneticPr fontId="1"/>
  </si>
  <si>
    <t>(株)駿河酒造場</t>
    <phoneticPr fontId="1"/>
  </si>
  <si>
    <t>英君酒造(株)</t>
    <phoneticPr fontId="1"/>
  </si>
  <si>
    <t>(株)神沢川酒造場</t>
    <phoneticPr fontId="1"/>
  </si>
  <si>
    <t>三和酒造(株)</t>
    <phoneticPr fontId="1"/>
  </si>
  <si>
    <t>花の舞酒造(株)</t>
    <phoneticPr fontId="1"/>
  </si>
  <si>
    <t>髙嶋酒造(株)</t>
    <phoneticPr fontId="1"/>
  </si>
  <si>
    <t>富士高砂酒造(株)</t>
    <phoneticPr fontId="1"/>
  </si>
  <si>
    <t>富士錦酒造(株)</t>
    <phoneticPr fontId="1"/>
  </si>
  <si>
    <t>富士正酒造(資)</t>
    <rPh sb="6" eb="7">
      <t>シ</t>
    </rPh>
    <phoneticPr fontId="1"/>
  </si>
  <si>
    <t>牧野酒造(資)</t>
    <rPh sb="5" eb="6">
      <t>シ</t>
    </rPh>
    <phoneticPr fontId="1"/>
  </si>
  <si>
    <t>(株)大村屋酒造場</t>
    <phoneticPr fontId="1"/>
  </si>
  <si>
    <t>千寿酒造(株)</t>
    <phoneticPr fontId="1"/>
  </si>
  <si>
    <t>磯自慢酒造(株)</t>
    <phoneticPr fontId="1"/>
  </si>
  <si>
    <t>(株)土井酒造場</t>
    <phoneticPr fontId="1"/>
  </si>
  <si>
    <t>青島酒造(株)</t>
    <phoneticPr fontId="1"/>
  </si>
  <si>
    <t>(株)志太泉酒造</t>
    <phoneticPr fontId="1"/>
  </si>
  <si>
    <t>初亀醸造(株)</t>
    <phoneticPr fontId="1"/>
  </si>
  <si>
    <t>(株)根上酒造店</t>
    <phoneticPr fontId="1"/>
  </si>
  <si>
    <t>國香酒造(株)</t>
    <phoneticPr fontId="1"/>
  </si>
  <si>
    <t>万大醸造(資)</t>
    <rPh sb="5" eb="6">
      <t>シ</t>
    </rPh>
    <phoneticPr fontId="1"/>
  </si>
  <si>
    <t>森本酒造(資)</t>
    <rPh sb="5" eb="6">
      <t>シ</t>
    </rPh>
    <phoneticPr fontId="1"/>
  </si>
  <si>
    <t>所酒造(資)</t>
    <rPh sb="4" eb="5">
      <t>シ</t>
    </rPh>
    <phoneticPr fontId="1"/>
  </si>
  <si>
    <t>杉原酒造(株)</t>
    <phoneticPr fontId="1"/>
  </si>
  <si>
    <t>(株)平井酒造場</t>
    <phoneticPr fontId="1"/>
  </si>
  <si>
    <t>白扇酒造(株)</t>
    <phoneticPr fontId="1"/>
  </si>
  <si>
    <t>平和錦酒造(株)</t>
    <phoneticPr fontId="1"/>
  </si>
  <si>
    <t>(有)松井屋酒造場</t>
    <rPh sb="1" eb="2">
      <t>ユウ</t>
    </rPh>
    <phoneticPr fontId="1"/>
  </si>
  <si>
    <t>花盛酒造(株)</t>
    <phoneticPr fontId="1"/>
  </si>
  <si>
    <t>(資)山田商店 蔵元やまだ</t>
    <rPh sb="1" eb="2">
      <t>シ</t>
    </rPh>
    <phoneticPr fontId="1"/>
  </si>
  <si>
    <t>(資)白木恒助商店</t>
    <rPh sb="1" eb="2">
      <t>シ</t>
    </rPh>
    <phoneticPr fontId="1"/>
  </si>
  <si>
    <t>日本泉酒造(株)</t>
    <phoneticPr fontId="1"/>
  </si>
  <si>
    <t>久納酒造(有)</t>
    <rPh sb="5" eb="6">
      <t>ユウ</t>
    </rPh>
    <phoneticPr fontId="1"/>
  </si>
  <si>
    <t>玉泉堂酒造(株)</t>
    <phoneticPr fontId="1"/>
  </si>
  <si>
    <t>(株)三輪酒造</t>
    <phoneticPr fontId="1"/>
  </si>
  <si>
    <t>武内(資)</t>
    <rPh sb="3" eb="4">
      <t>シ</t>
    </rPh>
    <phoneticPr fontId="1"/>
  </si>
  <si>
    <t>(株)老田酒造店</t>
    <phoneticPr fontId="1"/>
  </si>
  <si>
    <t>二木酒造(株)</t>
    <phoneticPr fontId="1"/>
  </si>
  <si>
    <t>(有)原田酒造場</t>
    <rPh sb="1" eb="2">
      <t>ユウ</t>
    </rPh>
    <phoneticPr fontId="1"/>
  </si>
  <si>
    <t>(有)平瀬酒造店</t>
    <rPh sb="1" eb="2">
      <t>ユウ</t>
    </rPh>
    <phoneticPr fontId="1"/>
  </si>
  <si>
    <t>(株)平田酒造場</t>
    <phoneticPr fontId="1"/>
  </si>
  <si>
    <t>(有)舩坂酒造店</t>
    <rPh sb="1" eb="2">
      <t>ユウ</t>
    </rPh>
    <phoneticPr fontId="1"/>
  </si>
  <si>
    <t>(株)三千盛</t>
    <phoneticPr fontId="1"/>
  </si>
  <si>
    <t>(有)大橋酒造</t>
    <rPh sb="1" eb="2">
      <t>ユウ</t>
    </rPh>
    <phoneticPr fontId="1"/>
  </si>
  <si>
    <t>はざま酒造(株)</t>
    <phoneticPr fontId="1"/>
  </si>
  <si>
    <t>山内酒造(株)</t>
    <phoneticPr fontId="1"/>
  </si>
  <si>
    <t>(株)小坂酒造場</t>
    <phoneticPr fontId="1"/>
  </si>
  <si>
    <t>中島醸造(株)</t>
    <phoneticPr fontId="1"/>
  </si>
  <si>
    <t>若葉(株)</t>
    <phoneticPr fontId="1"/>
  </si>
  <si>
    <t>千代菊(株)</t>
    <phoneticPr fontId="1"/>
  </si>
  <si>
    <t>岩村醸造(株)</t>
    <phoneticPr fontId="1"/>
  </si>
  <si>
    <t>御代櫻醸造(株)</t>
    <phoneticPr fontId="1"/>
  </si>
  <si>
    <t>千古乃岩酒造(株)</t>
    <phoneticPr fontId="1"/>
  </si>
  <si>
    <t>小町酒造(株)</t>
    <phoneticPr fontId="1"/>
  </si>
  <si>
    <t>(株)林本店</t>
    <phoneticPr fontId="1"/>
  </si>
  <si>
    <t>林酒造(株)</t>
    <phoneticPr fontId="1"/>
  </si>
  <si>
    <t>(有)大坪酒造店</t>
    <rPh sb="1" eb="2">
      <t>ユウ</t>
    </rPh>
    <phoneticPr fontId="1"/>
  </si>
  <si>
    <t>(有)蒲酒造場</t>
    <phoneticPr fontId="1"/>
  </si>
  <si>
    <t>(有)渡辺酒造店</t>
    <phoneticPr fontId="1"/>
  </si>
  <si>
    <t>平野釀造(資)</t>
    <rPh sb="5" eb="6">
      <t>シ</t>
    </rPh>
    <phoneticPr fontId="1"/>
  </si>
  <si>
    <t>布屋 原酒造場</t>
    <phoneticPr fontId="1"/>
  </si>
  <si>
    <t>奥飛騨酒造(株)</t>
    <phoneticPr fontId="1"/>
  </si>
  <si>
    <t>天領酒造(株)</t>
    <phoneticPr fontId="1"/>
  </si>
  <si>
    <t>甘強酒造(株)</t>
    <phoneticPr fontId="1"/>
  </si>
  <si>
    <t>山田酒造(株)</t>
    <phoneticPr fontId="1"/>
  </si>
  <si>
    <t>関谷醸造(株)</t>
    <phoneticPr fontId="1"/>
  </si>
  <si>
    <t>丸一酒造(株)</t>
    <phoneticPr fontId="1"/>
  </si>
  <si>
    <t>原田酒造(資)</t>
    <rPh sb="5" eb="6">
      <t>シ</t>
    </rPh>
    <phoneticPr fontId="1"/>
  </si>
  <si>
    <t>金虎酒造(株)</t>
    <phoneticPr fontId="1"/>
  </si>
  <si>
    <t>轟醸造(株)</t>
    <phoneticPr fontId="1"/>
  </si>
  <si>
    <t>八束穂酒造(株)</t>
    <phoneticPr fontId="1"/>
  </si>
  <si>
    <t>東春酒造(株)</t>
    <phoneticPr fontId="1"/>
  </si>
  <si>
    <t>(株)萬乗醸造</t>
    <phoneticPr fontId="1"/>
  </si>
  <si>
    <t>山盛酒造(株)</t>
    <phoneticPr fontId="1"/>
  </si>
  <si>
    <t>(名)伊勢屋商店</t>
    <rPh sb="1" eb="2">
      <t>メイ</t>
    </rPh>
    <phoneticPr fontId="1"/>
  </si>
  <si>
    <t>福井酒造(株)</t>
    <phoneticPr fontId="1"/>
  </si>
  <si>
    <t>(資)柴田酒造場</t>
    <rPh sb="1" eb="2">
      <t>シ</t>
    </rPh>
    <phoneticPr fontId="1"/>
  </si>
  <si>
    <t>丸石醸造(株)</t>
    <phoneticPr fontId="1"/>
  </si>
  <si>
    <t>金銀花酒造(株)</t>
    <phoneticPr fontId="1"/>
  </si>
  <si>
    <t>盛田金しゃち酒造(株)</t>
    <phoneticPr fontId="1"/>
  </si>
  <si>
    <t>中埜酒造(株)</t>
    <phoneticPr fontId="1"/>
  </si>
  <si>
    <t>長珍酒造(株)</t>
    <phoneticPr fontId="1"/>
  </si>
  <si>
    <t>鶴見酒造(株)</t>
    <phoneticPr fontId="1"/>
  </si>
  <si>
    <t>浦野(資)</t>
    <rPh sb="3" eb="4">
      <t>シ</t>
    </rPh>
    <phoneticPr fontId="1"/>
  </si>
  <si>
    <t>豊田酒造(株)</t>
    <phoneticPr fontId="1"/>
  </si>
  <si>
    <t>中垣酒造(株)</t>
    <phoneticPr fontId="1"/>
  </si>
  <si>
    <t>神杉酒造(株)</t>
    <phoneticPr fontId="1"/>
  </si>
  <si>
    <t>山﨑(資)</t>
    <rPh sb="3" eb="4">
      <t>シ</t>
    </rPh>
    <phoneticPr fontId="1"/>
  </si>
  <si>
    <t>小弓鶴酒造(株)</t>
    <phoneticPr fontId="1"/>
  </si>
  <si>
    <t>澤田酒造(株)</t>
    <phoneticPr fontId="1"/>
  </si>
  <si>
    <t>盛田(株)</t>
    <phoneticPr fontId="1"/>
  </si>
  <si>
    <t>丸井(名)</t>
    <rPh sb="3" eb="4">
      <t>メイ</t>
    </rPh>
    <phoneticPr fontId="1"/>
  </si>
  <si>
    <t>勲碧酒造(株)</t>
    <phoneticPr fontId="1"/>
  </si>
  <si>
    <t>山星酒造(株)</t>
    <phoneticPr fontId="1"/>
  </si>
  <si>
    <t>内藤醸造(株)</t>
    <phoneticPr fontId="1"/>
  </si>
  <si>
    <t>藤市酒造(株)</t>
    <phoneticPr fontId="1"/>
  </si>
  <si>
    <t>水谷酒造(株)</t>
    <phoneticPr fontId="1"/>
  </si>
  <si>
    <t>山忠本家酒造(株)</t>
    <phoneticPr fontId="1"/>
  </si>
  <si>
    <t>渡辺酒造(株)</t>
    <phoneticPr fontId="1"/>
  </si>
  <si>
    <t>清洲櫻釀造(株)</t>
    <phoneticPr fontId="1"/>
  </si>
  <si>
    <t>(株)油正</t>
    <phoneticPr fontId="1"/>
  </si>
  <si>
    <t>今村酒造(株)</t>
    <phoneticPr fontId="1"/>
  </si>
  <si>
    <t>(株)小川本家</t>
    <phoneticPr fontId="1"/>
  </si>
  <si>
    <t>寒紅梅酒造(株)</t>
    <phoneticPr fontId="1"/>
  </si>
  <si>
    <t>松島酒造(株)</t>
    <phoneticPr fontId="1"/>
  </si>
  <si>
    <t>元坂酒造(株)</t>
    <phoneticPr fontId="1"/>
  </si>
  <si>
    <t>旭酒造(株)</t>
    <phoneticPr fontId="1"/>
  </si>
  <si>
    <t>安達本家酒造(株)</t>
    <phoneticPr fontId="1"/>
  </si>
  <si>
    <t>(有)稲垣</t>
    <rPh sb="1" eb="2">
      <t>ユウ</t>
    </rPh>
    <phoneticPr fontId="1"/>
  </si>
  <si>
    <t>(資)早川酒造部</t>
    <rPh sb="1" eb="2">
      <t>シ</t>
    </rPh>
    <phoneticPr fontId="1"/>
  </si>
  <si>
    <t>(名)早川酒造</t>
    <rPh sb="1" eb="2">
      <t>メイ</t>
    </rPh>
    <phoneticPr fontId="1"/>
  </si>
  <si>
    <t>伊藤酒造(株)</t>
    <phoneticPr fontId="1"/>
  </si>
  <si>
    <t>石川酒造(株)</t>
    <phoneticPr fontId="1"/>
  </si>
  <si>
    <t>神楽酒造(株)</t>
    <phoneticPr fontId="1"/>
  </si>
  <si>
    <t>(株)タカハシ酒造</t>
    <phoneticPr fontId="1"/>
  </si>
  <si>
    <t>丸彦酒造(株)</t>
    <phoneticPr fontId="1"/>
  </si>
  <si>
    <t>(株)宮﨑本店</t>
    <phoneticPr fontId="1"/>
  </si>
  <si>
    <t>(株)伊勢萬</t>
    <phoneticPr fontId="1"/>
  </si>
  <si>
    <t>(資)後藤酒造場</t>
    <rPh sb="1" eb="2">
      <t>シ</t>
    </rPh>
    <phoneticPr fontId="1"/>
  </si>
  <si>
    <t>細川酒造(株)</t>
    <phoneticPr fontId="1"/>
  </si>
  <si>
    <t>清水清三郎商店(株)</t>
    <phoneticPr fontId="1"/>
  </si>
  <si>
    <t>瀧自慢酒造(株)</t>
    <phoneticPr fontId="1"/>
  </si>
  <si>
    <t>木屋正酒造(資)</t>
    <rPh sb="6" eb="7">
      <t>シ</t>
    </rPh>
    <phoneticPr fontId="1"/>
  </si>
  <si>
    <t>澤佐酒造(名)</t>
    <rPh sb="5" eb="6">
      <t>メイ</t>
    </rPh>
    <phoneticPr fontId="1"/>
  </si>
  <si>
    <t>(株)福持酒造場</t>
    <phoneticPr fontId="1"/>
  </si>
  <si>
    <t>(株)大田酒造</t>
    <phoneticPr fontId="1"/>
  </si>
  <si>
    <t>(株)福井酒造場</t>
    <phoneticPr fontId="1"/>
  </si>
  <si>
    <t>(名)森本仙右衛門商店</t>
    <rPh sb="1" eb="2">
      <t>メイ</t>
    </rPh>
    <phoneticPr fontId="1"/>
  </si>
  <si>
    <t>(名)森喜酒造場</t>
    <rPh sb="1" eb="2">
      <t>メイ</t>
    </rPh>
    <phoneticPr fontId="1"/>
  </si>
  <si>
    <t>若戎酒造(株)</t>
    <phoneticPr fontId="1"/>
  </si>
  <si>
    <t>佐々木酒造(株)</t>
    <phoneticPr fontId="1"/>
  </si>
  <si>
    <t>松井酒造(株)</t>
    <phoneticPr fontId="1"/>
  </si>
  <si>
    <t>黄桜(株)</t>
    <phoneticPr fontId="1"/>
  </si>
  <si>
    <t>(株)増田德兵衞商店</t>
    <phoneticPr fontId="1"/>
  </si>
  <si>
    <t>齊藤酒造(株)</t>
    <phoneticPr fontId="1"/>
  </si>
  <si>
    <t>玉乃光酒造(株)</t>
    <phoneticPr fontId="1"/>
  </si>
  <si>
    <t>(有)長老</t>
    <phoneticPr fontId="1"/>
  </si>
  <si>
    <t>与謝娘酒造(名)</t>
    <phoneticPr fontId="1"/>
  </si>
  <si>
    <t>東和酒造(有)</t>
    <phoneticPr fontId="1"/>
  </si>
  <si>
    <t>池田酒造(株)</t>
    <phoneticPr fontId="1"/>
  </si>
  <si>
    <t>ハクレイ酒造(株)</t>
    <phoneticPr fontId="1"/>
  </si>
  <si>
    <t>大石酒造(株)</t>
    <phoneticPr fontId="1"/>
  </si>
  <si>
    <t>城陽酒造(株)</t>
    <phoneticPr fontId="1"/>
  </si>
  <si>
    <t>熊野酒造(有)</t>
    <phoneticPr fontId="1"/>
  </si>
  <si>
    <t>竹野酒造(有)</t>
    <phoneticPr fontId="1"/>
  </si>
  <si>
    <t>矢尾酒造(株)</t>
    <phoneticPr fontId="1"/>
  </si>
  <si>
    <t>冨田酒造(有)</t>
    <phoneticPr fontId="1"/>
  </si>
  <si>
    <t>山路酒造(有)</t>
    <phoneticPr fontId="1"/>
  </si>
  <si>
    <t>藤本酒造(株)</t>
    <phoneticPr fontId="1"/>
  </si>
  <si>
    <t>美冨久酒造(株)</t>
    <phoneticPr fontId="1"/>
  </si>
  <si>
    <t>北島酒造(株)</t>
    <phoneticPr fontId="1"/>
  </si>
  <si>
    <t>池本酒造(有)</t>
    <phoneticPr fontId="1"/>
  </si>
  <si>
    <t>川島酒造(株)</t>
    <phoneticPr fontId="1"/>
  </si>
  <si>
    <t>上原酒造(株)</t>
    <phoneticPr fontId="1"/>
  </si>
  <si>
    <t>吉田酒造(有)</t>
    <phoneticPr fontId="1"/>
  </si>
  <si>
    <t>喜多酒造(株)</t>
    <phoneticPr fontId="1"/>
  </si>
  <si>
    <t>近江酒造(株)</t>
    <phoneticPr fontId="1"/>
  </si>
  <si>
    <t>(株)今西清兵衛商店</t>
    <phoneticPr fontId="1"/>
  </si>
  <si>
    <t>倉本酒造(株)</t>
    <phoneticPr fontId="1"/>
  </si>
  <si>
    <t>奈良豊澤酒造(株)</t>
    <phoneticPr fontId="1"/>
  </si>
  <si>
    <t>八木酒造(株)</t>
    <phoneticPr fontId="1"/>
  </si>
  <si>
    <t>(株)北岡本店</t>
    <phoneticPr fontId="1"/>
  </si>
  <si>
    <t>中谷酒造(株)</t>
    <phoneticPr fontId="1"/>
  </si>
  <si>
    <t>稲田酒造(名)</t>
    <phoneticPr fontId="1"/>
  </si>
  <si>
    <t>河合酒造(株)</t>
    <phoneticPr fontId="1"/>
  </si>
  <si>
    <t>今西酒造(株)</t>
    <phoneticPr fontId="1"/>
  </si>
  <si>
    <t>五條酒造(株)</t>
    <phoneticPr fontId="1"/>
  </si>
  <si>
    <t>(株)山本本家</t>
    <phoneticPr fontId="1"/>
  </si>
  <si>
    <t>(株)中本酒造店</t>
    <phoneticPr fontId="1"/>
  </si>
  <si>
    <t>上田酒造(株)</t>
    <phoneticPr fontId="1"/>
  </si>
  <si>
    <t>梅乃宿酒造(株)</t>
    <phoneticPr fontId="1"/>
  </si>
  <si>
    <t>(株)久保本家酒造</t>
    <phoneticPr fontId="1"/>
  </si>
  <si>
    <t>芳村酒造(株)</t>
    <phoneticPr fontId="1"/>
  </si>
  <si>
    <t>(有)北庄司酒造店</t>
    <phoneticPr fontId="1"/>
  </si>
  <si>
    <t>西條(合)</t>
    <phoneticPr fontId="1"/>
  </si>
  <si>
    <t>大門酒造(株)</t>
    <phoneticPr fontId="1"/>
  </si>
  <si>
    <t>浪花酒造(有)</t>
    <phoneticPr fontId="1"/>
  </si>
  <si>
    <t>高垣酒造(株)</t>
    <phoneticPr fontId="1"/>
  </si>
  <si>
    <t>初桜酒造(株)</t>
    <phoneticPr fontId="1"/>
  </si>
  <si>
    <t>祝砲酒造(株)</t>
    <phoneticPr fontId="1"/>
  </si>
  <si>
    <t>天長島村酒造(株)</t>
    <phoneticPr fontId="1"/>
  </si>
  <si>
    <t>中野ＢＣ(株)</t>
    <phoneticPr fontId="1"/>
  </si>
  <si>
    <t>(株)名手酒造店</t>
    <phoneticPr fontId="1"/>
  </si>
  <si>
    <t>香住鶴(株)</t>
    <phoneticPr fontId="1"/>
  </si>
  <si>
    <t>伊丹老松酒造(株)</t>
    <phoneticPr fontId="1"/>
  </si>
  <si>
    <t>(株)西山酒造場</t>
    <phoneticPr fontId="1"/>
  </si>
  <si>
    <t>山名酒造(株)</t>
    <phoneticPr fontId="1"/>
  </si>
  <si>
    <t>出石酒造(有)</t>
    <phoneticPr fontId="1"/>
  </si>
  <si>
    <t>狩場一酒造(株)</t>
    <phoneticPr fontId="1"/>
  </si>
  <si>
    <t>銀海酒造(有)</t>
    <phoneticPr fontId="1"/>
  </si>
  <si>
    <t>八鹿酒造(有)</t>
    <phoneticPr fontId="1"/>
  </si>
  <si>
    <t>此の友酒造(株)</t>
    <phoneticPr fontId="1"/>
  </si>
  <si>
    <t>田治米(名)</t>
    <phoneticPr fontId="1"/>
  </si>
  <si>
    <t>玉旭酒造(有)</t>
    <rPh sb="5" eb="6">
      <t>ユウ</t>
    </rPh>
    <phoneticPr fontId="1"/>
  </si>
  <si>
    <t>福鶴酒造(株)</t>
    <phoneticPr fontId="1"/>
  </si>
  <si>
    <t>富美菊酒造(株)</t>
    <phoneticPr fontId="1"/>
  </si>
  <si>
    <t>(株)桝田酒造店</t>
    <phoneticPr fontId="1"/>
  </si>
  <si>
    <t>吉乃友酒造(有)</t>
    <rPh sb="6" eb="7">
      <t>ユウ</t>
    </rPh>
    <phoneticPr fontId="1"/>
  </si>
  <si>
    <t>(有)清都酒造場</t>
    <rPh sb="1" eb="2">
      <t>ユウ</t>
    </rPh>
    <phoneticPr fontId="1"/>
  </si>
  <si>
    <t>(株)白岩</t>
    <phoneticPr fontId="1"/>
  </si>
  <si>
    <t>本江酒造(株)</t>
    <phoneticPr fontId="1"/>
  </si>
  <si>
    <t>(株)髙澤酒造場</t>
    <phoneticPr fontId="1"/>
  </si>
  <si>
    <t>千代鶴酒造(資)</t>
    <rPh sb="6" eb="7">
      <t>シ</t>
    </rPh>
    <phoneticPr fontId="1"/>
  </si>
  <si>
    <t>北陸醗酵工業(株)</t>
    <phoneticPr fontId="1"/>
  </si>
  <si>
    <t>銀盤酒造(株)</t>
    <phoneticPr fontId="1"/>
  </si>
  <si>
    <t>皇国晴酒造(株)</t>
    <phoneticPr fontId="1"/>
  </si>
  <si>
    <t>黒田酒造(株)</t>
    <phoneticPr fontId="1"/>
  </si>
  <si>
    <t>三笑楽酒造(株)</t>
    <phoneticPr fontId="1"/>
  </si>
  <si>
    <t>成政酒造(株)</t>
    <phoneticPr fontId="1"/>
  </si>
  <si>
    <t>(名)若駒酒造場</t>
    <rPh sb="1" eb="2">
      <t>メイ</t>
    </rPh>
    <phoneticPr fontId="1"/>
  </si>
  <si>
    <t>(株)北善商店</t>
    <phoneticPr fontId="1"/>
  </si>
  <si>
    <t>白駒酒造(資)</t>
    <rPh sb="5" eb="6">
      <t>シ</t>
    </rPh>
    <phoneticPr fontId="1"/>
  </si>
  <si>
    <t>畠山酒造(株)</t>
    <phoneticPr fontId="1"/>
  </si>
  <si>
    <t>堀口酒造(有)</t>
    <rPh sb="5" eb="6">
      <t>ユウ</t>
    </rPh>
    <phoneticPr fontId="1"/>
  </si>
  <si>
    <t>片山酒造(株)</t>
    <phoneticPr fontId="1"/>
  </si>
  <si>
    <t>丹生酒造(株)</t>
    <phoneticPr fontId="1"/>
  </si>
  <si>
    <t>伊藤酒造(資)</t>
    <rPh sb="5" eb="6">
      <t>シ</t>
    </rPh>
    <phoneticPr fontId="1"/>
  </si>
  <si>
    <t>(株)越の磯</t>
    <phoneticPr fontId="1"/>
  </si>
  <si>
    <t>田嶋酒造(株)</t>
    <phoneticPr fontId="1"/>
  </si>
  <si>
    <t>常山酒造(資)</t>
    <rPh sb="5" eb="6">
      <t>シ</t>
    </rPh>
    <phoneticPr fontId="1"/>
  </si>
  <si>
    <t>西岡河村酒造(株)</t>
    <phoneticPr fontId="1"/>
  </si>
  <si>
    <t>舟木酒造(資)</t>
    <rPh sb="5" eb="6">
      <t>シ</t>
    </rPh>
    <phoneticPr fontId="1"/>
  </si>
  <si>
    <t>毛利酒造(資)</t>
    <rPh sb="5" eb="6">
      <t>シ</t>
    </rPh>
    <phoneticPr fontId="1"/>
  </si>
  <si>
    <t>安本酒造(有)</t>
    <rPh sb="5" eb="6">
      <t>ユウ</t>
    </rPh>
    <phoneticPr fontId="1"/>
  </si>
  <si>
    <t>(株)吉田金右衛門商店</t>
    <phoneticPr fontId="1"/>
  </si>
  <si>
    <t>力泉酒造(有)</t>
    <phoneticPr fontId="1"/>
  </si>
  <si>
    <t>三宅彦右衛門酒造(有)</t>
    <phoneticPr fontId="1"/>
  </si>
  <si>
    <t>黒龍酒造(株)</t>
    <phoneticPr fontId="1"/>
  </si>
  <si>
    <t>田辺酒造(有)</t>
    <phoneticPr fontId="1"/>
  </si>
  <si>
    <t>鳥浜酒造(株)</t>
    <phoneticPr fontId="1"/>
  </si>
  <si>
    <t>(株)小浜酒造</t>
    <phoneticPr fontId="1"/>
  </si>
  <si>
    <t>(株)宇野酒造場</t>
    <phoneticPr fontId="1"/>
  </si>
  <si>
    <t>源平酒造(株)</t>
    <phoneticPr fontId="1"/>
  </si>
  <si>
    <t>(株)南部酒造場</t>
    <phoneticPr fontId="1"/>
  </si>
  <si>
    <t>真名鶴酒造(資)</t>
    <rPh sb="6" eb="7">
      <t>シ</t>
    </rPh>
    <phoneticPr fontId="1"/>
  </si>
  <si>
    <t>(株)一本義久保本店</t>
    <phoneticPr fontId="1"/>
  </si>
  <si>
    <t>井波酒造(株)</t>
    <phoneticPr fontId="1"/>
  </si>
  <si>
    <t>豊酒造(株)</t>
    <phoneticPr fontId="1"/>
  </si>
  <si>
    <t>杉本酒造(有)</t>
    <rPh sb="5" eb="6">
      <t>ユウ</t>
    </rPh>
    <phoneticPr fontId="1"/>
  </si>
  <si>
    <t>坪三酒造(資)</t>
    <rPh sb="5" eb="6">
      <t>シ</t>
    </rPh>
    <phoneticPr fontId="1"/>
  </si>
  <si>
    <t>鳥屋酒造(株)</t>
    <phoneticPr fontId="1"/>
  </si>
  <si>
    <t>(株)久世酒造店</t>
    <phoneticPr fontId="1"/>
  </si>
  <si>
    <t>数馬酒造(株)</t>
    <phoneticPr fontId="1"/>
  </si>
  <si>
    <t>(株)鶴野酒造店</t>
    <phoneticPr fontId="1"/>
  </si>
  <si>
    <t>松波酒造(株)</t>
    <phoneticPr fontId="1"/>
  </si>
  <si>
    <t>(有)武内酒造店</t>
    <rPh sb="1" eb="2">
      <t>ユウ</t>
    </rPh>
    <phoneticPr fontId="1"/>
  </si>
  <si>
    <t>(株)福光屋</t>
    <phoneticPr fontId="1"/>
  </si>
  <si>
    <t>やちや酒造(株)</t>
    <phoneticPr fontId="1"/>
  </si>
  <si>
    <t>(有)春成酒造店</t>
    <rPh sb="1" eb="2">
      <t>ユウ</t>
    </rPh>
    <phoneticPr fontId="1"/>
  </si>
  <si>
    <t>(資)布施酒造店</t>
    <rPh sb="1" eb="2">
      <t>シ</t>
    </rPh>
    <phoneticPr fontId="1"/>
  </si>
  <si>
    <t>(有)三谷酒造店</t>
    <rPh sb="1" eb="2">
      <t>ユウ</t>
    </rPh>
    <phoneticPr fontId="1"/>
  </si>
  <si>
    <t>(株)加越</t>
    <phoneticPr fontId="1"/>
  </si>
  <si>
    <t>(資)手塚酒造場</t>
    <rPh sb="1" eb="2">
      <t>シ</t>
    </rPh>
    <phoneticPr fontId="1"/>
  </si>
  <si>
    <t>(株)農口尚彦研究所</t>
    <phoneticPr fontId="1"/>
  </si>
  <si>
    <t>(株)清水酒造店</t>
    <phoneticPr fontId="1"/>
  </si>
  <si>
    <t>(名)中島酒造店</t>
    <rPh sb="1" eb="2">
      <t>メイ</t>
    </rPh>
    <phoneticPr fontId="1"/>
  </si>
  <si>
    <t>中野酒造(株)</t>
    <phoneticPr fontId="1"/>
  </si>
  <si>
    <t>中納酒造(株)</t>
    <phoneticPr fontId="1"/>
  </si>
  <si>
    <t>(株)白藤酒造店</t>
    <phoneticPr fontId="1"/>
  </si>
  <si>
    <t>櫻田酒造(株)</t>
    <phoneticPr fontId="1"/>
  </si>
  <si>
    <t>宗玄酒造(株)</t>
    <phoneticPr fontId="1"/>
  </si>
  <si>
    <t>日本醗酵化成(株)</t>
    <phoneticPr fontId="1"/>
  </si>
  <si>
    <t>鹿野酒造(株)</t>
    <phoneticPr fontId="1"/>
  </si>
  <si>
    <t>橋本酒造(株)</t>
    <phoneticPr fontId="1"/>
  </si>
  <si>
    <t>松浦酒造(有)</t>
    <rPh sb="5" eb="6">
      <t>ユウ</t>
    </rPh>
    <phoneticPr fontId="1"/>
  </si>
  <si>
    <t>御祖酒造(株)</t>
    <phoneticPr fontId="1"/>
  </si>
  <si>
    <t>(株)金谷酒造店</t>
    <phoneticPr fontId="1"/>
  </si>
  <si>
    <t>菊姫(資)</t>
    <rPh sb="3" eb="4">
      <t>シ</t>
    </rPh>
    <phoneticPr fontId="1"/>
  </si>
  <si>
    <t>(株)車多酒造</t>
    <phoneticPr fontId="1"/>
  </si>
  <si>
    <t>(株)吉田酒造店</t>
    <phoneticPr fontId="1"/>
  </si>
  <si>
    <t>農口酒造(株)</t>
    <phoneticPr fontId="1"/>
  </si>
  <si>
    <t>(株)宮本酒造店</t>
    <phoneticPr fontId="1"/>
  </si>
  <si>
    <t>中村酒造(株) 野々市工場</t>
    <phoneticPr fontId="1"/>
  </si>
  <si>
    <t>(株)板野酒造本店</t>
    <phoneticPr fontId="1"/>
  </si>
  <si>
    <t>(有)板野酒造場</t>
    <rPh sb="1" eb="2">
      <t>ユウ</t>
    </rPh>
    <phoneticPr fontId="1"/>
  </si>
  <si>
    <t>萬歳酒造(株)</t>
    <phoneticPr fontId="1"/>
  </si>
  <si>
    <t>宮下酒造(株)</t>
    <phoneticPr fontId="1"/>
  </si>
  <si>
    <t>(株)牧野酒造本店</t>
    <phoneticPr fontId="1"/>
  </si>
  <si>
    <t>森田酒造(株)</t>
    <phoneticPr fontId="1"/>
  </si>
  <si>
    <t xml:space="preserve">熊屋酒造(有) </t>
    <rPh sb="5" eb="6">
      <t>ユウ</t>
    </rPh>
    <phoneticPr fontId="1"/>
  </si>
  <si>
    <t>十八盛酒造(株)</t>
    <phoneticPr fontId="1"/>
  </si>
  <si>
    <t>菊池酒造(株)</t>
    <phoneticPr fontId="1"/>
  </si>
  <si>
    <t>難波酒造(株)</t>
    <phoneticPr fontId="1"/>
  </si>
  <si>
    <t>山成酒造(株)</t>
    <phoneticPr fontId="1"/>
  </si>
  <si>
    <t>三宅酒造(株)</t>
    <phoneticPr fontId="1"/>
  </si>
  <si>
    <t>ヨイキゲン(株)</t>
    <phoneticPr fontId="1"/>
  </si>
  <si>
    <t>芳烈酒造(株)</t>
    <phoneticPr fontId="1"/>
  </si>
  <si>
    <t>白菊酒造(株)</t>
    <phoneticPr fontId="1"/>
  </si>
  <si>
    <t>赤木酒造(株)</t>
    <phoneticPr fontId="1"/>
  </si>
  <si>
    <t>三光正宗(株)</t>
    <phoneticPr fontId="1"/>
  </si>
  <si>
    <t>高祖酒造(株) 干寿蔵</t>
    <phoneticPr fontId="1"/>
  </si>
  <si>
    <t>小宮山酒造(株)</t>
    <phoneticPr fontId="1"/>
  </si>
  <si>
    <t>利守酒造(株)</t>
    <phoneticPr fontId="1"/>
  </si>
  <si>
    <t>室町酒造(株)</t>
    <phoneticPr fontId="1"/>
  </si>
  <si>
    <t>赤磐酒造(株)</t>
    <phoneticPr fontId="1"/>
  </si>
  <si>
    <t>(株)辻本店</t>
    <phoneticPr fontId="1"/>
  </si>
  <si>
    <t>(株)落酒造場</t>
    <phoneticPr fontId="1"/>
  </si>
  <si>
    <t>(有)田中酒造場</t>
    <rPh sb="1" eb="2">
      <t>ユウ</t>
    </rPh>
    <phoneticPr fontId="1"/>
  </si>
  <si>
    <t xml:space="preserve">丸本酒造(株) </t>
    <phoneticPr fontId="1"/>
  </si>
  <si>
    <t>神露酒造(株)</t>
    <phoneticPr fontId="1"/>
  </si>
  <si>
    <t>平喜酒造(株)</t>
    <phoneticPr fontId="1"/>
  </si>
  <si>
    <t>嘉美心酒造(株)</t>
    <phoneticPr fontId="1"/>
  </si>
  <si>
    <t>(株)赤名酒造</t>
    <phoneticPr fontId="1"/>
  </si>
  <si>
    <t>加茂福酒造(株)</t>
    <phoneticPr fontId="1"/>
  </si>
  <si>
    <t>池月酒造(株)</t>
    <phoneticPr fontId="1"/>
  </si>
  <si>
    <t>隠岐酒造(株)</t>
    <phoneticPr fontId="1"/>
  </si>
  <si>
    <t>(株)財間酒場</t>
    <phoneticPr fontId="1"/>
  </si>
  <si>
    <t>古橋酒造(株)</t>
    <phoneticPr fontId="1"/>
  </si>
  <si>
    <t>米田酒造(株)</t>
    <phoneticPr fontId="1"/>
  </si>
  <si>
    <t>奥出雲酒造(株)</t>
    <phoneticPr fontId="1"/>
  </si>
  <si>
    <t>日本海酒造(株)</t>
    <phoneticPr fontId="1"/>
  </si>
  <si>
    <t>(株)酒持田本店</t>
    <phoneticPr fontId="1"/>
  </si>
  <si>
    <t>旭日酒造(有)</t>
    <rPh sb="5" eb="6">
      <t>ユウ</t>
    </rPh>
    <phoneticPr fontId="1"/>
  </si>
  <si>
    <t>板倉酒造(有)</t>
    <rPh sb="5" eb="6">
      <t>ユウ</t>
    </rPh>
    <phoneticPr fontId="1"/>
  </si>
  <si>
    <t>(株)桑原酒場</t>
    <phoneticPr fontId="1"/>
  </si>
  <si>
    <t>(株)右田本店</t>
    <phoneticPr fontId="1"/>
  </si>
  <si>
    <t>一宮酒造(有)</t>
    <phoneticPr fontId="1"/>
  </si>
  <si>
    <t>若林酒造(有)</t>
    <phoneticPr fontId="1"/>
  </si>
  <si>
    <t>金鳳酒造(有)</t>
    <phoneticPr fontId="1"/>
  </si>
  <si>
    <t>吉田酒造(株)</t>
    <phoneticPr fontId="1"/>
  </si>
  <si>
    <t>青砥酒造(株)</t>
    <phoneticPr fontId="1"/>
  </si>
  <si>
    <t>都錦酒造(株)</t>
    <phoneticPr fontId="1"/>
  </si>
  <si>
    <t>木次酒造(株)</t>
    <phoneticPr fontId="1"/>
  </si>
  <si>
    <t>(株)竹下本店</t>
    <phoneticPr fontId="1"/>
  </si>
  <si>
    <t>新谷酒造(株)</t>
    <phoneticPr fontId="1"/>
  </si>
  <si>
    <t>金光酒造(株)</t>
    <phoneticPr fontId="1"/>
  </si>
  <si>
    <t>下関酒造(株)</t>
    <phoneticPr fontId="1"/>
  </si>
  <si>
    <t>(株)永山本家酒造場</t>
    <phoneticPr fontId="1"/>
  </si>
  <si>
    <t>(株)澄川酒造場</t>
    <phoneticPr fontId="1"/>
  </si>
  <si>
    <t>中村酒造(株)</t>
    <phoneticPr fontId="1"/>
  </si>
  <si>
    <t>岩崎酒造(株)</t>
    <phoneticPr fontId="1"/>
  </si>
  <si>
    <t>(有)岡崎酒造場</t>
    <rPh sb="1" eb="2">
      <t>ユウ</t>
    </rPh>
    <phoneticPr fontId="1"/>
  </si>
  <si>
    <t>金分銅酒造(株)</t>
    <phoneticPr fontId="1"/>
  </si>
  <si>
    <t>酒井酒造(株)</t>
    <phoneticPr fontId="1"/>
  </si>
  <si>
    <t>八百新酒造(株)</t>
    <phoneticPr fontId="1"/>
  </si>
  <si>
    <t>村重酒造(株)</t>
    <phoneticPr fontId="1"/>
  </si>
  <si>
    <t>(有)堀江酒場</t>
    <rPh sb="1" eb="2">
      <t>ユウ</t>
    </rPh>
    <phoneticPr fontId="1"/>
  </si>
  <si>
    <t>大津酒類醸造(有)</t>
    <rPh sb="7" eb="8">
      <t>ユウ</t>
    </rPh>
    <phoneticPr fontId="1"/>
  </si>
  <si>
    <t>大嶺酒造(株)</t>
    <phoneticPr fontId="1"/>
  </si>
  <si>
    <t>(株)山懸本店</t>
    <phoneticPr fontId="1"/>
  </si>
  <si>
    <t>(株)はつもみぢ</t>
    <phoneticPr fontId="1"/>
  </si>
  <si>
    <t>(株)中島屋酒造場</t>
    <phoneticPr fontId="1"/>
  </si>
  <si>
    <t>男自慢酒造(株)</t>
    <phoneticPr fontId="1"/>
  </si>
  <si>
    <t>(有)高田酒造場</t>
    <phoneticPr fontId="1"/>
  </si>
  <si>
    <t>角田酒造(有)</t>
    <phoneticPr fontId="1"/>
  </si>
  <si>
    <t>久米楼酒造(有)</t>
    <phoneticPr fontId="1"/>
  </si>
  <si>
    <t>藤井酒造(資)</t>
    <phoneticPr fontId="1"/>
  </si>
  <si>
    <t>福羅酒造(株)</t>
    <phoneticPr fontId="1"/>
  </si>
  <si>
    <t>(株)江原酒造本店</t>
    <phoneticPr fontId="1"/>
  </si>
  <si>
    <t>大谷酒造(株)</t>
    <phoneticPr fontId="1"/>
  </si>
  <si>
    <t>梅津酒造(有)</t>
    <phoneticPr fontId="1"/>
  </si>
  <si>
    <t>(有)大岩酒造本店</t>
    <phoneticPr fontId="1"/>
  </si>
  <si>
    <t>(有)太田酒造場</t>
    <phoneticPr fontId="1"/>
  </si>
  <si>
    <t>諏訪酒造(株)</t>
    <phoneticPr fontId="1"/>
  </si>
  <si>
    <t>(有)西本酒造場</t>
    <phoneticPr fontId="1"/>
  </si>
  <si>
    <t>元帥酒造(株)</t>
    <phoneticPr fontId="1"/>
  </si>
  <si>
    <t>中井酒造(株)</t>
    <phoneticPr fontId="1"/>
  </si>
  <si>
    <t>(株)稲田本店</t>
    <phoneticPr fontId="1"/>
  </si>
  <si>
    <t>干代むすび酒造(株)</t>
    <phoneticPr fontId="1"/>
  </si>
  <si>
    <t>三輪酒造(株)</t>
    <phoneticPr fontId="1"/>
  </si>
  <si>
    <t>(株)原本店</t>
    <phoneticPr fontId="1"/>
  </si>
  <si>
    <t>(株)小泉本店</t>
    <phoneticPr fontId="1"/>
  </si>
  <si>
    <t>旭鳳酒造(株)</t>
    <phoneticPr fontId="1"/>
  </si>
  <si>
    <t>八幡川酒造(株)</t>
    <phoneticPr fontId="1"/>
  </si>
  <si>
    <t>小野酒造(株)</t>
    <phoneticPr fontId="1"/>
  </si>
  <si>
    <t>福光酒造(株)</t>
    <phoneticPr fontId="1"/>
  </si>
  <si>
    <t>盛川酒造(株)</t>
    <phoneticPr fontId="1"/>
  </si>
  <si>
    <t>(株)三宅本店</t>
    <phoneticPr fontId="1"/>
  </si>
  <si>
    <t>相原酒造(株)</t>
    <phoneticPr fontId="1"/>
  </si>
  <si>
    <t>宝剣酒造(株)</t>
    <phoneticPr fontId="1"/>
  </si>
  <si>
    <t>榎酒造(株)</t>
    <rPh sb="0" eb="1">
      <t>エノキ</t>
    </rPh>
    <phoneticPr fontId="1"/>
  </si>
  <si>
    <t>藤井酒造(株)</t>
    <phoneticPr fontId="1"/>
  </si>
  <si>
    <t>竹鶴酒造(株)</t>
    <phoneticPr fontId="1"/>
  </si>
  <si>
    <t>中尾醸造(株)</t>
    <phoneticPr fontId="1"/>
  </si>
  <si>
    <t>(株)酔心山根本店</t>
    <phoneticPr fontId="1"/>
  </si>
  <si>
    <t>(株)吉源酒造場</t>
    <phoneticPr fontId="1"/>
  </si>
  <si>
    <t>美の鶴酒造(株)</t>
    <phoneticPr fontId="1"/>
  </si>
  <si>
    <t>山岡酒造(株)</t>
    <phoneticPr fontId="1"/>
  </si>
  <si>
    <t>生熊酒造(株)</t>
    <phoneticPr fontId="1"/>
  </si>
  <si>
    <t>(有)北村醸造場</t>
    <rPh sb="1" eb="2">
      <t>ユウ</t>
    </rPh>
    <phoneticPr fontId="1"/>
  </si>
  <si>
    <t>比婆美人酒造(株)</t>
    <phoneticPr fontId="1"/>
  </si>
  <si>
    <t>花酔酒造(株)</t>
    <phoneticPr fontId="1"/>
  </si>
  <si>
    <t>賀茂鶴酒造(株)</t>
    <phoneticPr fontId="1"/>
  </si>
  <si>
    <t>福美人酒造(株)</t>
    <phoneticPr fontId="1"/>
  </si>
  <si>
    <t>亀齢酒造(株)</t>
    <phoneticPr fontId="1"/>
  </si>
  <si>
    <t>西條鶴醸造(株)</t>
    <phoneticPr fontId="1"/>
  </si>
  <si>
    <t>賀茂泉酒造(株)</t>
    <phoneticPr fontId="1"/>
  </si>
  <si>
    <t>白牡丹酒造(株)</t>
    <phoneticPr fontId="1"/>
  </si>
  <si>
    <t>柄酒造(株)</t>
    <phoneticPr fontId="1"/>
  </si>
  <si>
    <t>(株)今田酒造本店</t>
    <phoneticPr fontId="1"/>
  </si>
  <si>
    <t>中国醸造(株)</t>
    <phoneticPr fontId="1"/>
  </si>
  <si>
    <t>向原酒造(株)</t>
    <phoneticPr fontId="1"/>
  </si>
  <si>
    <t>江田島銘醸(株)</t>
    <phoneticPr fontId="1"/>
  </si>
  <si>
    <t>津田酒造(株)</t>
    <phoneticPr fontId="1"/>
  </si>
  <si>
    <t>綾菊酒造(株)</t>
    <phoneticPr fontId="1"/>
  </si>
  <si>
    <t>勇心酒造(株)</t>
    <phoneticPr fontId="1"/>
  </si>
  <si>
    <t>(有)丸尾本店</t>
    <rPh sb="1" eb="2">
      <t>ユウ</t>
    </rPh>
    <phoneticPr fontId="1"/>
  </si>
  <si>
    <t>西野金陵(株)</t>
    <phoneticPr fontId="1"/>
  </si>
  <si>
    <t>川鶴酒造(株)</t>
    <phoneticPr fontId="1"/>
  </si>
  <si>
    <t>日新酒類(株)</t>
    <phoneticPr fontId="1"/>
  </si>
  <si>
    <t>(有)定作酒類醸造場</t>
    <rPh sb="1" eb="2">
      <t>ユウ</t>
    </rPh>
    <phoneticPr fontId="1"/>
  </si>
  <si>
    <t>那賀酒造(有)</t>
    <rPh sb="5" eb="6">
      <t>ユウ</t>
    </rPh>
    <phoneticPr fontId="1"/>
  </si>
  <si>
    <t>(株)近藤松太郎商店</t>
    <phoneticPr fontId="1"/>
  </si>
  <si>
    <t>(有)齋藤酒造場</t>
    <rPh sb="3" eb="5">
      <t>サイトウ</t>
    </rPh>
    <phoneticPr fontId="1"/>
  </si>
  <si>
    <t>(株)勢玉</t>
    <phoneticPr fontId="1"/>
  </si>
  <si>
    <t>吉本醸造(株)</t>
    <phoneticPr fontId="1"/>
  </si>
  <si>
    <t>可楽智酒造(株)</t>
    <phoneticPr fontId="1"/>
  </si>
  <si>
    <t>(株)鳴門のいも屋</t>
    <phoneticPr fontId="1"/>
  </si>
  <si>
    <t>(株)本家松浦酒造場</t>
    <phoneticPr fontId="1"/>
  </si>
  <si>
    <t>津乃峰酒造(株)</t>
    <phoneticPr fontId="1"/>
  </si>
  <si>
    <t>司菊酒造(株)</t>
    <phoneticPr fontId="1"/>
  </si>
  <si>
    <t>天真(株)</t>
    <phoneticPr fontId="1"/>
  </si>
  <si>
    <t>(名)中和商店</t>
    <rPh sb="1" eb="2">
      <t>メイ</t>
    </rPh>
    <phoneticPr fontId="1"/>
  </si>
  <si>
    <t>芳水酒造(有)</t>
    <rPh sb="5" eb="6">
      <t>ユウ</t>
    </rPh>
    <phoneticPr fontId="1"/>
  </si>
  <si>
    <t>三芳菊酒造(株)</t>
    <phoneticPr fontId="1"/>
  </si>
  <si>
    <t>矢川酒造(株)</t>
    <phoneticPr fontId="1"/>
  </si>
  <si>
    <t>かち鶴酒造(株)</t>
    <phoneticPr fontId="1"/>
  </si>
  <si>
    <t>佐々木酒造(名)</t>
    <rPh sb="6" eb="7">
      <t>メイ</t>
    </rPh>
    <phoneticPr fontId="1"/>
  </si>
  <si>
    <t>酒六酒造(株)</t>
    <phoneticPr fontId="1"/>
  </si>
  <si>
    <t>千代の亀酒造(株)</t>
    <phoneticPr fontId="1"/>
  </si>
  <si>
    <t>(有)正木正光酒造場</t>
    <rPh sb="1" eb="2">
      <t>ユウ</t>
    </rPh>
    <phoneticPr fontId="1"/>
  </si>
  <si>
    <t>協和酒造(株)</t>
    <phoneticPr fontId="1"/>
  </si>
  <si>
    <t>後藤酒造(株)</t>
    <phoneticPr fontId="1"/>
  </si>
  <si>
    <t>桜うづまき酒造(株)</t>
    <phoneticPr fontId="1"/>
  </si>
  <si>
    <t>水口酒造(株)</t>
    <phoneticPr fontId="1"/>
  </si>
  <si>
    <t>雪雀酒造(株)</t>
    <phoneticPr fontId="1"/>
  </si>
  <si>
    <t>最進酒造(名)</t>
    <rPh sb="3" eb="4">
      <t>ゾウ</t>
    </rPh>
    <rPh sb="5" eb="6">
      <t>メイ</t>
    </rPh>
    <phoneticPr fontId="1"/>
  </si>
  <si>
    <t>松田酒造(株)</t>
    <phoneticPr fontId="1"/>
  </si>
  <si>
    <t>(資)小西酒造場</t>
    <rPh sb="1" eb="2">
      <t>シ</t>
    </rPh>
    <rPh sb="7" eb="8">
      <t>ジョウ</t>
    </rPh>
    <phoneticPr fontId="1"/>
  </si>
  <si>
    <t>(株)八木酒造部</t>
    <phoneticPr fontId="1"/>
  </si>
  <si>
    <t>赤松本家酒造(株)</t>
    <phoneticPr fontId="1"/>
  </si>
  <si>
    <t>西本酒造(株)</t>
    <phoneticPr fontId="1"/>
  </si>
  <si>
    <t>名門サカイ(株)</t>
    <phoneticPr fontId="1"/>
  </si>
  <si>
    <t>梅美人酒造(株)</t>
    <phoneticPr fontId="1"/>
  </si>
  <si>
    <t>川亀酒造(資)</t>
    <rPh sb="5" eb="6">
      <t>シ</t>
    </rPh>
    <phoneticPr fontId="1"/>
  </si>
  <si>
    <t>小泉酒造(株)</t>
    <phoneticPr fontId="1"/>
  </si>
  <si>
    <t>石鎚酒造(株)</t>
    <phoneticPr fontId="1"/>
  </si>
  <si>
    <t>首藤酒造(株)</t>
    <phoneticPr fontId="1"/>
  </si>
  <si>
    <t>成龍酒造(株)</t>
    <phoneticPr fontId="1"/>
  </si>
  <si>
    <t>武田酒造(株)</t>
    <phoneticPr fontId="1"/>
  </si>
  <si>
    <t>養老酒造(株)</t>
    <phoneticPr fontId="1"/>
  </si>
  <si>
    <t>今村酒造(資)</t>
    <rPh sb="5" eb="6">
      <t>シ</t>
    </rPh>
    <phoneticPr fontId="1"/>
  </si>
  <si>
    <t>梅錦山川(株)</t>
    <phoneticPr fontId="1"/>
  </si>
  <si>
    <t>宇都宮酒造(株)</t>
    <phoneticPr fontId="1"/>
  </si>
  <si>
    <t>(株)媛囃子</t>
    <phoneticPr fontId="1"/>
  </si>
  <si>
    <t>中城本家酒造(名)</t>
    <rPh sb="5" eb="6">
      <t>ゾウ</t>
    </rPh>
    <rPh sb="7" eb="8">
      <t>メイ</t>
    </rPh>
    <phoneticPr fontId="1"/>
  </si>
  <si>
    <t>(株)元見屋酒店</t>
    <phoneticPr fontId="1"/>
  </si>
  <si>
    <t>島田酒造(株)</t>
    <phoneticPr fontId="1"/>
  </si>
  <si>
    <t>高知酒造(株)</t>
    <phoneticPr fontId="1"/>
  </si>
  <si>
    <t>土佐鶴酒造(株)</t>
    <phoneticPr fontId="1"/>
  </si>
  <si>
    <t>(有)南酒造場</t>
    <rPh sb="1" eb="2">
      <t>ユウ</t>
    </rPh>
    <phoneticPr fontId="1"/>
  </si>
  <si>
    <t>(有)仙頭酒造場</t>
    <rPh sb="1" eb="2">
      <t>ユウ</t>
    </rPh>
    <phoneticPr fontId="1"/>
  </si>
  <si>
    <t>司牡丹酒造(株)</t>
    <phoneticPr fontId="1"/>
  </si>
  <si>
    <t>(有)西岡酒造店</t>
    <rPh sb="1" eb="2">
      <t>ユウ</t>
    </rPh>
    <phoneticPr fontId="1"/>
  </si>
  <si>
    <t>文本酒造(株)</t>
    <phoneticPr fontId="1"/>
  </si>
  <si>
    <t>(株)無手無冠</t>
    <phoneticPr fontId="1"/>
  </si>
  <si>
    <t>酔鯨酒造(株)</t>
    <phoneticPr fontId="1"/>
  </si>
  <si>
    <t>土佐酒造(株)</t>
    <phoneticPr fontId="1"/>
  </si>
  <si>
    <t>(有)有光酒造場</t>
    <rPh sb="1" eb="2">
      <t>ユウ</t>
    </rPh>
    <phoneticPr fontId="1"/>
  </si>
  <si>
    <t>亀泉酒造(株)</t>
    <phoneticPr fontId="1"/>
  </si>
  <si>
    <t>藤娘酒造(株)</t>
    <phoneticPr fontId="1"/>
  </si>
  <si>
    <t>(株)アリサワ</t>
    <phoneticPr fontId="1"/>
  </si>
  <si>
    <t>松尾酒造(株)</t>
    <phoneticPr fontId="1"/>
  </si>
  <si>
    <t>(株)天盃</t>
    <phoneticPr fontId="1"/>
  </si>
  <si>
    <t>片岡酒造場</t>
    <phoneticPr fontId="1"/>
  </si>
  <si>
    <t>(株)小林酒造本店</t>
    <phoneticPr fontId="1"/>
  </si>
  <si>
    <t>光酒造(株)</t>
    <phoneticPr fontId="1"/>
  </si>
  <si>
    <t>戸渡酒造(株)</t>
    <phoneticPr fontId="1"/>
  </si>
  <si>
    <t>福太郎(株)</t>
    <phoneticPr fontId="1"/>
  </si>
  <si>
    <t>石蔵酒造(株)</t>
    <phoneticPr fontId="1"/>
  </si>
  <si>
    <t>濱地酒造㈱</t>
    <rPh sb="0" eb="1">
      <t>ハマ</t>
    </rPh>
    <phoneticPr fontId="1"/>
  </si>
  <si>
    <t>高野酒造場</t>
    <phoneticPr fontId="1"/>
  </si>
  <si>
    <t>飛龍酒造(株)</t>
    <phoneticPr fontId="1"/>
  </si>
  <si>
    <t>(株)みいの寿</t>
    <phoneticPr fontId="1"/>
  </si>
  <si>
    <t>比翼鶴酒造(株)</t>
    <phoneticPr fontId="1"/>
  </si>
  <si>
    <t>(株)花の露</t>
    <phoneticPr fontId="1"/>
  </si>
  <si>
    <t>筑紫の誉酒造(株)</t>
    <phoneticPr fontId="1"/>
  </si>
  <si>
    <t>池亀酒造(株)</t>
    <phoneticPr fontId="1"/>
  </si>
  <si>
    <t>萬年亀酒造(株)</t>
    <phoneticPr fontId="1"/>
  </si>
  <si>
    <t>旭菊酒造(株)</t>
    <phoneticPr fontId="1"/>
  </si>
  <si>
    <t>(株)杜の蔵</t>
    <phoneticPr fontId="1"/>
  </si>
  <si>
    <t>鷹正宗(株)</t>
    <phoneticPr fontId="1"/>
  </si>
  <si>
    <t>瑞穂錦酒造(株)</t>
    <phoneticPr fontId="1"/>
  </si>
  <si>
    <t>福徳長酒類(株)久留米工場</t>
    <phoneticPr fontId="1"/>
  </si>
  <si>
    <t>(株)紅乙女酒造</t>
    <phoneticPr fontId="1"/>
  </si>
  <si>
    <t>(資)若竹屋酒造場</t>
    <rPh sb="1" eb="2">
      <t>シ</t>
    </rPh>
    <phoneticPr fontId="1"/>
  </si>
  <si>
    <t>(株)楽丸酒造</t>
    <phoneticPr fontId="1"/>
  </si>
  <si>
    <t>叡醂酒造(株)</t>
    <phoneticPr fontId="1"/>
  </si>
  <si>
    <t>瑞穂菊酒造(株)</t>
    <phoneticPr fontId="1"/>
  </si>
  <si>
    <t>柳川酒造(株)</t>
    <phoneticPr fontId="1"/>
  </si>
  <si>
    <t>(株)喜多屋</t>
    <phoneticPr fontId="1"/>
  </si>
  <si>
    <t>福島酒造(株)</t>
    <phoneticPr fontId="1"/>
  </si>
  <si>
    <t>(株)高橋商店</t>
    <phoneticPr fontId="1"/>
  </si>
  <si>
    <t>旭松酒造(株)</t>
    <phoneticPr fontId="1"/>
  </si>
  <si>
    <t>大賀酒造(株)</t>
    <phoneticPr fontId="1"/>
  </si>
  <si>
    <t>西吉田酒造(株)</t>
    <phoneticPr fontId="1"/>
  </si>
  <si>
    <t>(株)蔵内堂</t>
    <phoneticPr fontId="1"/>
  </si>
  <si>
    <t>若波酒造(有)</t>
    <rPh sb="5" eb="6">
      <t>ユウ</t>
    </rPh>
    <phoneticPr fontId="1"/>
  </si>
  <si>
    <t>無法松酒造(有)</t>
    <rPh sb="6" eb="7">
      <t>ユウ</t>
    </rPh>
    <phoneticPr fontId="1"/>
  </si>
  <si>
    <t>溝上酒造(株)</t>
    <phoneticPr fontId="1"/>
  </si>
  <si>
    <t>森山酒造(株)</t>
    <phoneticPr fontId="1"/>
  </si>
  <si>
    <t>(資)伊豆本店</t>
    <rPh sb="1" eb="2">
      <t>シ</t>
    </rPh>
    <phoneticPr fontId="1"/>
  </si>
  <si>
    <t>勝屋酒造(有)</t>
    <rPh sb="5" eb="6">
      <t>ユウ</t>
    </rPh>
    <phoneticPr fontId="1"/>
  </si>
  <si>
    <t>(有)鷲頭酒造場</t>
    <rPh sb="1" eb="2">
      <t>ユウ</t>
    </rPh>
    <phoneticPr fontId="1"/>
  </si>
  <si>
    <t>花関酒造(株)太宰府工場</t>
    <phoneticPr fontId="1"/>
  </si>
  <si>
    <t>翁酒造(株)</t>
    <phoneticPr fontId="1"/>
  </si>
  <si>
    <t>豊村酒造(有)</t>
    <rPh sb="5" eb="6">
      <t>ユウ</t>
    </rPh>
    <phoneticPr fontId="1"/>
  </si>
  <si>
    <t>(株)いそのさわ</t>
    <phoneticPr fontId="1"/>
  </si>
  <si>
    <t>梅ヶ谷酒造(株)</t>
    <phoneticPr fontId="1"/>
  </si>
  <si>
    <t>寒北斗酒造(株)</t>
    <phoneticPr fontId="1"/>
  </si>
  <si>
    <t>大里酒造(株)</t>
    <phoneticPr fontId="1"/>
  </si>
  <si>
    <t>ゑびす酒造(株)</t>
    <phoneticPr fontId="1"/>
  </si>
  <si>
    <t>朝倉酒造(株)</t>
    <phoneticPr fontId="1"/>
  </si>
  <si>
    <t>野田酒造(株)</t>
    <phoneticPr fontId="1"/>
  </si>
  <si>
    <t>(株)池田屋</t>
    <rPh sb="3" eb="4">
      <t>イケ</t>
    </rPh>
    <phoneticPr fontId="1"/>
  </si>
  <si>
    <t>七曜酒造(株)</t>
    <phoneticPr fontId="1"/>
  </si>
  <si>
    <t>菊美人酒造(株)</t>
    <phoneticPr fontId="1"/>
  </si>
  <si>
    <t>玉水酒造(資)</t>
    <rPh sb="5" eb="6">
      <t>シ</t>
    </rPh>
    <phoneticPr fontId="1"/>
  </si>
  <si>
    <t>(有)白糸酒造</t>
    <rPh sb="1" eb="2">
      <t>ユウ</t>
    </rPh>
    <phoneticPr fontId="1"/>
  </si>
  <si>
    <t>宗政酒造(株)</t>
    <phoneticPr fontId="1"/>
  </si>
  <si>
    <t>(株)松尾酒造場</t>
    <phoneticPr fontId="1"/>
  </si>
  <si>
    <t>(資)基山商店</t>
    <rPh sb="1" eb="2">
      <t>シ</t>
    </rPh>
    <phoneticPr fontId="1"/>
  </si>
  <si>
    <t>大和酒造(株)</t>
    <phoneticPr fontId="1"/>
  </si>
  <si>
    <t>鳴滝酒造(株)</t>
    <phoneticPr fontId="1"/>
  </si>
  <si>
    <t>小松酒造(株)</t>
    <phoneticPr fontId="1"/>
  </si>
  <si>
    <t>東鶴酒造(株)</t>
    <phoneticPr fontId="1"/>
  </si>
  <si>
    <t>川浪酒造(名)</t>
    <rPh sb="5" eb="6">
      <t>メイ</t>
    </rPh>
    <phoneticPr fontId="1"/>
  </si>
  <si>
    <t>松浦一酒造(株)</t>
    <phoneticPr fontId="1"/>
  </si>
  <si>
    <t>古伊万里酒造(有)</t>
    <rPh sb="7" eb="8">
      <t>ユウ</t>
    </rPh>
    <phoneticPr fontId="1"/>
  </si>
  <si>
    <t>富久千代酒造(有)</t>
    <rPh sb="7" eb="8">
      <t>ユウ</t>
    </rPh>
    <phoneticPr fontId="1"/>
  </si>
  <si>
    <t>(資)光武酒造場</t>
    <rPh sb="1" eb="2">
      <t>シ</t>
    </rPh>
    <rPh sb="3" eb="4">
      <t>ヒカリ</t>
    </rPh>
    <phoneticPr fontId="1"/>
  </si>
  <si>
    <t>幸姫酒造(株)</t>
    <phoneticPr fontId="1"/>
  </si>
  <si>
    <t>矢野酒造(株)</t>
    <phoneticPr fontId="1"/>
  </si>
  <si>
    <t>天山酒造(株)</t>
    <phoneticPr fontId="1"/>
  </si>
  <si>
    <t>小柳酒造(株)</t>
    <phoneticPr fontId="1"/>
  </si>
  <si>
    <t>光栄菊酒造(株)</t>
    <phoneticPr fontId="1"/>
  </si>
  <si>
    <t>五町田酒造(株)</t>
    <phoneticPr fontId="1"/>
  </si>
  <si>
    <t>瀬頭酒造(株)</t>
    <phoneticPr fontId="1"/>
  </si>
  <si>
    <t>井手酒造(有)</t>
    <rPh sb="5" eb="6">
      <t>ユウ</t>
    </rPh>
    <phoneticPr fontId="1"/>
  </si>
  <si>
    <t>今里酒造(株)</t>
    <phoneticPr fontId="1"/>
  </si>
  <si>
    <t>霧氷酒造(株)</t>
    <phoneticPr fontId="1"/>
  </si>
  <si>
    <t>潜龍酒造(株)</t>
    <phoneticPr fontId="1"/>
  </si>
  <si>
    <t>梅ヶ枝酒造(株)</t>
    <phoneticPr fontId="1"/>
  </si>
  <si>
    <t>(資)山崎本店酒造場</t>
    <rPh sb="1" eb="2">
      <t>シ</t>
    </rPh>
    <phoneticPr fontId="1"/>
  </si>
  <si>
    <t>(株)杵の川</t>
    <phoneticPr fontId="1"/>
  </si>
  <si>
    <t>(有)森酒造場</t>
    <rPh sb="1" eb="2">
      <t>ユウ</t>
    </rPh>
    <phoneticPr fontId="1"/>
  </si>
  <si>
    <t>福田酒造(株)</t>
    <phoneticPr fontId="1"/>
  </si>
  <si>
    <t>河内酒造(名)</t>
    <rPh sb="5" eb="6">
      <t>メイ</t>
    </rPh>
    <phoneticPr fontId="1"/>
  </si>
  <si>
    <t>壱岐の蔵酒造(株)</t>
    <phoneticPr fontId="1"/>
  </si>
  <si>
    <t>(株)壱岐の華</t>
    <phoneticPr fontId="1"/>
  </si>
  <si>
    <t>(株)猿川伊豆酒造</t>
    <phoneticPr fontId="1"/>
  </si>
  <si>
    <t>重家酒造(株)</t>
    <phoneticPr fontId="1"/>
  </si>
  <si>
    <t>玄海酒造(株)</t>
    <phoneticPr fontId="1"/>
  </si>
  <si>
    <t>(有)山の守酒造場</t>
    <rPh sb="1" eb="2">
      <t>ユウ</t>
    </rPh>
    <phoneticPr fontId="1"/>
  </si>
  <si>
    <t>天の川酒造(株)</t>
    <phoneticPr fontId="1"/>
  </si>
  <si>
    <t>(株)五島列島酒造</t>
    <phoneticPr fontId="1"/>
  </si>
  <si>
    <t>大島酒造(株)</t>
    <phoneticPr fontId="1"/>
  </si>
  <si>
    <t>あい娘酒造(有)</t>
    <rPh sb="6" eb="7">
      <t>ユウ</t>
    </rPh>
    <phoneticPr fontId="1"/>
  </si>
  <si>
    <t>(資)伊藤酒造場</t>
    <rPh sb="1" eb="2">
      <t>シ</t>
    </rPh>
    <rPh sb="3" eb="4">
      <t>イ</t>
    </rPh>
    <phoneticPr fontId="1"/>
  </si>
  <si>
    <t>浦川酒造(株)</t>
    <phoneticPr fontId="1"/>
  </si>
  <si>
    <t>(株)久保酒造場</t>
    <phoneticPr fontId="1"/>
  </si>
  <si>
    <t>亀萬酒遥(有)</t>
    <rPh sb="5" eb="6">
      <t>ユウ</t>
    </rPh>
    <phoneticPr fontId="1"/>
  </si>
  <si>
    <t>河津酒造(株)</t>
    <phoneticPr fontId="1"/>
  </si>
  <si>
    <t>室原(名)</t>
    <rPh sb="3" eb="4">
      <t>メイ</t>
    </rPh>
    <phoneticPr fontId="1"/>
  </si>
  <si>
    <t>山村酒造(有)</t>
    <rPh sb="3" eb="4">
      <t>ゾウ</t>
    </rPh>
    <rPh sb="5" eb="6">
      <t>ユウ</t>
    </rPh>
    <phoneticPr fontId="1"/>
  </si>
  <si>
    <t>通潤酒遥(株)</t>
    <phoneticPr fontId="1"/>
  </si>
  <si>
    <t>高僑酒造(株)</t>
    <phoneticPr fontId="1"/>
  </si>
  <si>
    <t>(有)那須酒造場</t>
    <rPh sb="1" eb="2">
      <t>ユウ</t>
    </rPh>
    <phoneticPr fontId="1"/>
  </si>
  <si>
    <t>房の露(株)</t>
    <phoneticPr fontId="1"/>
  </si>
  <si>
    <t>(株)恒松酒造本店</t>
    <rPh sb="6" eb="7">
      <t>ゾウ</t>
    </rPh>
    <phoneticPr fontId="1"/>
  </si>
  <si>
    <t>宮元酒造場</t>
    <rPh sb="4" eb="5">
      <t>バ</t>
    </rPh>
    <phoneticPr fontId="1"/>
  </si>
  <si>
    <t>抜群酒場(資)</t>
    <rPh sb="3" eb="4">
      <t>バ</t>
    </rPh>
    <rPh sb="5" eb="6">
      <t>シ</t>
    </rPh>
    <phoneticPr fontId="1"/>
  </si>
  <si>
    <t>六調子酒造(株)</t>
    <phoneticPr fontId="1"/>
  </si>
  <si>
    <t>常楽酒造(株)　</t>
    <rPh sb="3" eb="4">
      <t>ゾウ</t>
    </rPh>
    <phoneticPr fontId="1"/>
  </si>
  <si>
    <t>(資)大石酒造場</t>
    <rPh sb="1" eb="2">
      <t>シ</t>
    </rPh>
    <rPh sb="6" eb="7">
      <t>ゾウ</t>
    </rPh>
    <rPh sb="7" eb="8">
      <t>バ</t>
    </rPh>
    <phoneticPr fontId="1"/>
  </si>
  <si>
    <t>(有)松下醸造場</t>
    <rPh sb="1" eb="2">
      <t>ユウ</t>
    </rPh>
    <rPh sb="7" eb="8">
      <t>バ</t>
    </rPh>
    <phoneticPr fontId="1"/>
  </si>
  <si>
    <t>(名)豊永酒造</t>
    <rPh sb="1" eb="2">
      <t>メイ</t>
    </rPh>
    <phoneticPr fontId="1"/>
  </si>
  <si>
    <t>(有)渕田酒造本店</t>
    <phoneticPr fontId="1"/>
  </si>
  <si>
    <t>松本酒造場</t>
    <rPh sb="4" eb="5">
      <t>バ</t>
    </rPh>
    <phoneticPr fontId="1"/>
  </si>
  <si>
    <t>松の泉酒造(資)</t>
    <rPh sb="4" eb="5">
      <t>ゾウ</t>
    </rPh>
    <rPh sb="6" eb="7">
      <t>シ</t>
    </rPh>
    <phoneticPr fontId="1"/>
  </si>
  <si>
    <t>(資)高田酒造場</t>
    <rPh sb="1" eb="2">
      <t>シ</t>
    </rPh>
    <rPh sb="7" eb="8">
      <t>バ</t>
    </rPh>
    <phoneticPr fontId="1"/>
  </si>
  <si>
    <t>(株)堤酒造</t>
    <rPh sb="5" eb="6">
      <t>ゾウ</t>
    </rPh>
    <phoneticPr fontId="1"/>
  </si>
  <si>
    <t>(株)熊本県酒造研究所</t>
    <phoneticPr fontId="1"/>
  </si>
  <si>
    <t>瑞鷹(株)</t>
    <phoneticPr fontId="1"/>
  </si>
  <si>
    <t>花の香酒造(株)</t>
    <phoneticPr fontId="1"/>
  </si>
  <si>
    <t>メルシヤン(株)八代不知火蔵</t>
    <phoneticPr fontId="1"/>
  </si>
  <si>
    <t>(株)鳥飼酒造</t>
    <phoneticPr fontId="1"/>
  </si>
  <si>
    <t>織月酒造(株)</t>
    <phoneticPr fontId="1"/>
  </si>
  <si>
    <t>(資)壽福酒造場</t>
    <rPh sb="1" eb="2">
      <t>シ</t>
    </rPh>
    <phoneticPr fontId="1"/>
  </si>
  <si>
    <t>深野酒造(株)</t>
    <rPh sb="3" eb="4">
      <t>ゾウ</t>
    </rPh>
    <phoneticPr fontId="1"/>
  </si>
  <si>
    <t>(株)福田酒造</t>
    <rPh sb="0" eb="7">
      <t>ゾウ</t>
    </rPh>
    <phoneticPr fontId="1"/>
  </si>
  <si>
    <t>(資)大和一酒造元</t>
    <rPh sb="1" eb="2">
      <t>シ</t>
    </rPh>
    <phoneticPr fontId="1"/>
  </si>
  <si>
    <t>(株)白岳酒造研究所</t>
    <rPh sb="6" eb="7">
      <t>ゾウ</t>
    </rPh>
    <phoneticPr fontId="1"/>
  </si>
  <si>
    <t>干代の園酒造(株)</t>
    <rPh sb="5" eb="6">
      <t>ゾウ</t>
    </rPh>
    <phoneticPr fontId="1"/>
  </si>
  <si>
    <t>(株)vinEX山鹿</t>
    <phoneticPr fontId="1"/>
  </si>
  <si>
    <t>(株)美少年</t>
    <phoneticPr fontId="1"/>
  </si>
  <si>
    <t>(名)天草酒造</t>
    <rPh sb="1" eb="2">
      <t>メイ</t>
    </rPh>
    <rPh sb="6" eb="7">
      <t>ゾウ</t>
    </rPh>
    <phoneticPr fontId="1"/>
  </si>
  <si>
    <t>八鹿酒造(株)</t>
    <phoneticPr fontId="1"/>
  </si>
  <si>
    <t>二階堂酒造(有)</t>
    <rPh sb="6" eb="7">
      <t>ユウ</t>
    </rPh>
    <phoneticPr fontId="1"/>
  </si>
  <si>
    <t>倉光酒造(名)</t>
    <rPh sb="0" eb="1">
      <t>クラ</t>
    </rPh>
    <rPh sb="3" eb="4">
      <t>ゾウ</t>
    </rPh>
    <rPh sb="5" eb="6">
      <t>メイ</t>
    </rPh>
    <phoneticPr fontId="1"/>
  </si>
  <si>
    <t>西の誉銘醸(株)</t>
    <phoneticPr fontId="1"/>
  </si>
  <si>
    <t>クンチョウ酒造(株)</t>
    <phoneticPr fontId="1"/>
  </si>
  <si>
    <t>老松酒造(株)</t>
    <phoneticPr fontId="1"/>
  </si>
  <si>
    <t xml:space="preserve">大地酒造(株) </t>
    <rPh sb="0" eb="2">
      <t>ダイチ</t>
    </rPh>
    <rPh sb="2" eb="4">
      <t>シュゾウ</t>
    </rPh>
    <phoneticPr fontId="1"/>
  </si>
  <si>
    <t>ぶんご銘醸(株)</t>
    <phoneticPr fontId="1"/>
  </si>
  <si>
    <t>(株)久家本店</t>
    <rPh sb="3" eb="4">
      <t>ヒサ</t>
    </rPh>
    <rPh sb="4" eb="5">
      <t>ケ</t>
    </rPh>
    <rPh sb="5" eb="7">
      <t>ホンテン</t>
    </rPh>
    <phoneticPr fontId="1"/>
  </si>
  <si>
    <t>(資)赤嶺酒造場</t>
    <rPh sb="1" eb="2">
      <t>シ</t>
    </rPh>
    <rPh sb="3" eb="5">
      <t>アカミネ</t>
    </rPh>
    <rPh sb="5" eb="8">
      <t>シュゾウジョウ</t>
    </rPh>
    <phoneticPr fontId="1"/>
  </si>
  <si>
    <t xml:space="preserve">藤居酒造(株) </t>
    <rPh sb="2" eb="4">
      <t>シュゾウ</t>
    </rPh>
    <phoneticPr fontId="1"/>
  </si>
  <si>
    <t>萱島酒類(株)</t>
    <phoneticPr fontId="1"/>
  </si>
  <si>
    <t>山田醸造場</t>
    <rPh sb="0" eb="4">
      <t>ヤマダジョウゾウ</t>
    </rPh>
    <rPh sb="4" eb="5">
      <t>ジョウ</t>
    </rPh>
    <phoneticPr fontId="1"/>
  </si>
  <si>
    <t>(有)中野酒造</t>
    <rPh sb="1" eb="2">
      <t>ユウ</t>
    </rPh>
    <phoneticPr fontId="1"/>
  </si>
  <si>
    <t>みろく酒造(株)</t>
    <phoneticPr fontId="1"/>
  </si>
  <si>
    <t>三和酒類(株)</t>
    <rPh sb="0" eb="2">
      <t>サンワ</t>
    </rPh>
    <rPh sb="2" eb="4">
      <t>シュルイ</t>
    </rPh>
    <phoneticPr fontId="1"/>
  </si>
  <si>
    <t>(株)小松酒造場</t>
    <rPh sb="3" eb="5">
      <t>コマツ</t>
    </rPh>
    <rPh sb="5" eb="8">
      <t>シュゾウジョウ</t>
    </rPh>
    <phoneticPr fontId="1"/>
  </si>
  <si>
    <t>(有)常徳屋酒造場</t>
    <rPh sb="1" eb="2">
      <t>ユウ</t>
    </rPh>
    <rPh sb="3" eb="4">
      <t>ジョウ</t>
    </rPh>
    <rPh sb="4" eb="5">
      <t>トク</t>
    </rPh>
    <rPh sb="5" eb="6">
      <t>ヤ</t>
    </rPh>
    <rPh sb="6" eb="9">
      <t>シュゾウジョウ</t>
    </rPh>
    <phoneticPr fontId="1"/>
  </si>
  <si>
    <t>吉良酒造(資)</t>
    <rPh sb="0" eb="2">
      <t>キラ</t>
    </rPh>
    <rPh sb="2" eb="4">
      <t>シュゾウ</t>
    </rPh>
    <rPh sb="5" eb="6">
      <t>シ</t>
    </rPh>
    <phoneticPr fontId="1"/>
  </si>
  <si>
    <t>浜嶋酒造(資)</t>
    <rPh sb="0" eb="2">
      <t>ハマシマ</t>
    </rPh>
    <rPh sb="2" eb="4">
      <t>シュゾウ</t>
    </rPh>
    <phoneticPr fontId="1"/>
  </si>
  <si>
    <t>牟礼鶴酒造(資)</t>
    <rPh sb="0" eb="2">
      <t>ムレ</t>
    </rPh>
    <rPh sb="2" eb="3">
      <t>ツル</t>
    </rPh>
    <rPh sb="3" eb="5">
      <t>シュゾウ</t>
    </rPh>
    <phoneticPr fontId="1"/>
  </si>
  <si>
    <t>(有)麻生本店</t>
    <phoneticPr fontId="1"/>
  </si>
  <si>
    <t>萱島酒造(有)</t>
    <rPh sb="3" eb="4">
      <t>ゾウ</t>
    </rPh>
    <phoneticPr fontId="1"/>
  </si>
  <si>
    <t>(有)矢野酒造場</t>
    <rPh sb="7" eb="8">
      <t>バ</t>
    </rPh>
    <phoneticPr fontId="1"/>
  </si>
  <si>
    <t>(有)南酒造</t>
    <rPh sb="5" eb="6">
      <t>ゾウ</t>
    </rPh>
    <phoneticPr fontId="1"/>
  </si>
  <si>
    <t>(株)黒木本店</t>
    <phoneticPr fontId="1"/>
  </si>
  <si>
    <t>宝酒造(株)黒壁蔵</t>
    <rPh sb="2" eb="3">
      <t>ゾウ</t>
    </rPh>
    <phoneticPr fontId="1"/>
  </si>
  <si>
    <t>(株)尾鈴山蒸留所</t>
    <phoneticPr fontId="1"/>
  </si>
  <si>
    <t>雲海酒造(株) 五ヶ瀬蔵</t>
    <phoneticPr fontId="1"/>
  </si>
  <si>
    <t>高千穂酒造(株)</t>
    <rPh sb="4" eb="5">
      <t>ゾウ</t>
    </rPh>
    <phoneticPr fontId="1"/>
  </si>
  <si>
    <t>姫泉酒造(資)</t>
    <rPh sb="3" eb="4">
      <t>ゾウ</t>
    </rPh>
    <rPh sb="5" eb="6">
      <t>シ</t>
    </rPh>
    <phoneticPr fontId="1"/>
  </si>
  <si>
    <t>川崎醸造場</t>
    <rPh sb="3" eb="5">
      <t>ゾウジョウ</t>
    </rPh>
    <phoneticPr fontId="1"/>
  </si>
  <si>
    <t>(株)藤本本店</t>
    <phoneticPr fontId="1"/>
  </si>
  <si>
    <t>雲海酒造(株) 綾蔵</t>
    <rPh sb="3" eb="4">
      <t>ゾウ</t>
    </rPh>
    <rPh sb="8" eb="9">
      <t>アヤ</t>
    </rPh>
    <rPh sb="9" eb="10">
      <t>クラ</t>
    </rPh>
    <phoneticPr fontId="1"/>
  </si>
  <si>
    <t>(株)川越酒造場</t>
    <rPh sb="7" eb="8">
      <t>ジョウ</t>
    </rPh>
    <phoneticPr fontId="1"/>
  </si>
  <si>
    <t>(株)落合酒造場</t>
    <rPh sb="6" eb="8">
      <t>ゾウジョウ</t>
    </rPh>
    <phoneticPr fontId="1"/>
  </si>
  <si>
    <t>(株)都城酒造</t>
    <rPh sb="4" eb="6">
      <t>ミヤコノジョウシュゾウ</t>
    </rPh>
    <phoneticPr fontId="1"/>
  </si>
  <si>
    <t>霧島酒造(株)</t>
    <rPh sb="0" eb="4">
      <t>キリシマシュゾウ</t>
    </rPh>
    <phoneticPr fontId="1"/>
  </si>
  <si>
    <t>千徳酒造(株)</t>
    <rPh sb="1" eb="2">
      <t>トク</t>
    </rPh>
    <rPh sb="3" eb="4">
      <t>ゾウ</t>
    </rPh>
    <phoneticPr fontId="1"/>
  </si>
  <si>
    <t>佐藤焼酎製造場(株)</t>
    <rPh sb="6" eb="7">
      <t>ジョウ</t>
    </rPh>
    <phoneticPr fontId="1"/>
  </si>
  <si>
    <t>小玉醸造(合)</t>
    <rPh sb="3" eb="4">
      <t>ゾウ</t>
    </rPh>
    <phoneticPr fontId="1"/>
  </si>
  <si>
    <t>(株)酒蔵王手門</t>
    <phoneticPr fontId="1"/>
  </si>
  <si>
    <t>京屋酒造(有) 桜ヶ丘蔵</t>
    <rPh sb="3" eb="4">
      <t>ゾウ</t>
    </rPh>
    <rPh sb="5" eb="6">
      <t>ユウ</t>
    </rPh>
    <phoneticPr fontId="1"/>
  </si>
  <si>
    <t>松の露酒造(株)</t>
    <rPh sb="4" eb="5">
      <t>ゾウ</t>
    </rPh>
    <phoneticPr fontId="1"/>
  </si>
  <si>
    <t>櫻乃峰酒造(有)</t>
    <rPh sb="0" eb="1">
      <t>サクラ</t>
    </rPh>
    <rPh sb="4" eb="5">
      <t>ゾウ</t>
    </rPh>
    <rPh sb="6" eb="7">
      <t>ユウ</t>
    </rPh>
    <phoneticPr fontId="1"/>
  </si>
  <si>
    <t>(株)宮田本店</t>
    <phoneticPr fontId="1"/>
  </si>
  <si>
    <t>古渾醸造(名)</t>
    <rPh sb="3" eb="4">
      <t>ゾウ</t>
    </rPh>
    <rPh sb="5" eb="6">
      <t>メイ</t>
    </rPh>
    <phoneticPr fontId="1"/>
  </si>
  <si>
    <t>櫻の郷酒遥(株)</t>
    <rPh sb="0" eb="1">
      <t>サクラ</t>
    </rPh>
    <phoneticPr fontId="1"/>
  </si>
  <si>
    <t>井上酒造(株)</t>
    <rPh sb="0" eb="1">
      <t>イ</t>
    </rPh>
    <rPh sb="3" eb="4">
      <t>ゾウ</t>
    </rPh>
    <phoneticPr fontId="1"/>
  </si>
  <si>
    <t>焼酎曰南(協)</t>
    <phoneticPr fontId="1"/>
  </si>
  <si>
    <t>すき酒造(株)</t>
    <rPh sb="3" eb="4">
      <t>ゾウ</t>
    </rPh>
    <phoneticPr fontId="1"/>
  </si>
  <si>
    <t>幸蔵酒造(株)</t>
    <phoneticPr fontId="1"/>
  </si>
  <si>
    <t>松露酒造(株)</t>
    <rPh sb="3" eb="4">
      <t>ゾウ</t>
    </rPh>
    <phoneticPr fontId="1"/>
  </si>
  <si>
    <t>寿海酒造(株)</t>
    <rPh sb="3" eb="4">
      <t>ゾウ</t>
    </rPh>
    <phoneticPr fontId="1"/>
  </si>
  <si>
    <t>(株)正春酒造</t>
    <rPh sb="4" eb="5">
      <t>ハル</t>
    </rPh>
    <phoneticPr fontId="1"/>
  </si>
  <si>
    <t>(株)岩倉酒造</t>
    <rPh sb="6" eb="7">
      <t>ゾウ</t>
    </rPh>
    <phoneticPr fontId="1"/>
  </si>
  <si>
    <t>神楽酒造(株) 西都工場</t>
    <rPh sb="11" eb="12">
      <t>バ</t>
    </rPh>
    <phoneticPr fontId="1"/>
  </si>
  <si>
    <t>明石酒造(株)</t>
    <rPh sb="3" eb="4">
      <t>ゾウ</t>
    </rPh>
    <phoneticPr fontId="1"/>
  </si>
  <si>
    <t>長島研醸(有)</t>
    <rPh sb="0" eb="2">
      <t>ナガシマ</t>
    </rPh>
    <rPh sb="2" eb="3">
      <t>ケン</t>
    </rPh>
    <rPh sb="3" eb="4">
      <t>ジョウ</t>
    </rPh>
    <rPh sb="5" eb="6">
      <t>ユウ</t>
    </rPh>
    <phoneticPr fontId="1"/>
  </si>
  <si>
    <t>原田酒造(株)</t>
    <phoneticPr fontId="1"/>
  </si>
  <si>
    <t>新納酒造(株)</t>
    <rPh sb="0" eb="2">
      <t>シンノウ</t>
    </rPh>
    <rPh sb="2" eb="4">
      <t>シュゾウ</t>
    </rPh>
    <phoneticPr fontId="1"/>
  </si>
  <si>
    <t>有村酒造(株)</t>
    <rPh sb="0" eb="2">
      <t>アリムラ</t>
    </rPh>
    <rPh sb="2" eb="4">
      <t>シュゾウ</t>
    </rPh>
    <phoneticPr fontId="1"/>
  </si>
  <si>
    <t>沖酒造(有)</t>
    <rPh sb="0" eb="3">
      <t>オキシュゾウ</t>
    </rPh>
    <rPh sb="4" eb="5">
      <t>ユウ</t>
    </rPh>
    <phoneticPr fontId="1"/>
  </si>
  <si>
    <t>沖永良部酒造(株)</t>
    <rPh sb="0" eb="6">
      <t>オキエラブシュゾウ</t>
    </rPh>
    <phoneticPr fontId="1"/>
  </si>
  <si>
    <t>(有)竿田酒造</t>
    <rPh sb="3" eb="4">
      <t>サオ</t>
    </rPh>
    <rPh sb="4" eb="5">
      <t>タ</t>
    </rPh>
    <rPh sb="5" eb="7">
      <t>シュゾウ</t>
    </rPh>
    <phoneticPr fontId="1"/>
  </si>
  <si>
    <t>中村酒造(株)</t>
    <rPh sb="0" eb="4">
      <t>ナカムラシュゾウ</t>
    </rPh>
    <phoneticPr fontId="1"/>
  </si>
  <si>
    <t>(有)松永酒造場</t>
    <rPh sb="3" eb="5">
      <t>マツナガ</t>
    </rPh>
    <rPh sb="5" eb="7">
      <t>シュゾウ</t>
    </rPh>
    <rPh sb="7" eb="8">
      <t>ジョウ</t>
    </rPh>
    <phoneticPr fontId="1"/>
  </si>
  <si>
    <t>(株)奄美大島開運酒造</t>
    <rPh sb="3" eb="7">
      <t>アマミオオシマ</t>
    </rPh>
    <rPh sb="7" eb="9">
      <t>カイウン</t>
    </rPh>
    <rPh sb="9" eb="11">
      <t>シュゾウ</t>
    </rPh>
    <phoneticPr fontId="1"/>
  </si>
  <si>
    <t>喜界島酒造(株)</t>
    <rPh sb="0" eb="5">
      <t>キカイジマシュゾウ</t>
    </rPh>
    <phoneticPr fontId="1"/>
  </si>
  <si>
    <t>朝日酒造(株)</t>
    <rPh sb="0" eb="2">
      <t>アサヒ</t>
    </rPh>
    <rPh sb="2" eb="4">
      <t>シュゾウ</t>
    </rPh>
    <phoneticPr fontId="1"/>
  </si>
  <si>
    <t>奄美大島酒造(株)</t>
    <rPh sb="0" eb="4">
      <t>アマミオオシマ</t>
    </rPh>
    <rPh sb="4" eb="6">
      <t>シュゾウ</t>
    </rPh>
    <phoneticPr fontId="1"/>
  </si>
  <si>
    <t>㈲山田酒造(株)</t>
    <phoneticPr fontId="1"/>
  </si>
  <si>
    <t>町田酒造(株)</t>
    <rPh sb="0" eb="2">
      <t>マチダ</t>
    </rPh>
    <rPh sb="2" eb="4">
      <t>シュゾウ</t>
    </rPh>
    <phoneticPr fontId="1"/>
  </si>
  <si>
    <t>高岡醸造(株)</t>
    <rPh sb="0" eb="4">
      <t>タカオカジョウゾウ</t>
    </rPh>
    <phoneticPr fontId="1"/>
  </si>
  <si>
    <t>(株)奄美大島にしかわ酒造</t>
    <rPh sb="3" eb="7">
      <t>アマミオオシマ</t>
    </rPh>
    <rPh sb="11" eb="13">
      <t>シュゾウ</t>
    </rPh>
    <phoneticPr fontId="1"/>
  </si>
  <si>
    <t>天川酒造(株)</t>
    <rPh sb="0" eb="4">
      <t>アマカワシュゾウ</t>
    </rPh>
    <phoneticPr fontId="1"/>
  </si>
  <si>
    <t>(有)亀澤酒造場</t>
    <rPh sb="1" eb="2">
      <t>ユウ</t>
    </rPh>
    <rPh sb="3" eb="5">
      <t>カメサワ</t>
    </rPh>
    <rPh sb="5" eb="7">
      <t>シュゾウ</t>
    </rPh>
    <rPh sb="7" eb="8">
      <t>ジョウ</t>
    </rPh>
    <phoneticPr fontId="1"/>
  </si>
  <si>
    <t>奄美種類(株)</t>
    <rPh sb="0" eb="4">
      <t>アマミシュルイ</t>
    </rPh>
    <phoneticPr fontId="1"/>
  </si>
  <si>
    <t>白玉醸造(株)</t>
    <rPh sb="0" eb="4">
      <t>シラタマジョウゾウ</t>
    </rPh>
    <phoneticPr fontId="1"/>
  </si>
  <si>
    <t>上妻酒造(株)</t>
    <rPh sb="0" eb="2">
      <t>コウズマ</t>
    </rPh>
    <rPh sb="2" eb="4">
      <t>シュゾウ</t>
    </rPh>
    <phoneticPr fontId="1"/>
  </si>
  <si>
    <t>四元酒造(株)</t>
    <rPh sb="0" eb="2">
      <t>ヨツモト</t>
    </rPh>
    <rPh sb="2" eb="4">
      <t>シュゾウ</t>
    </rPh>
    <phoneticPr fontId="1"/>
  </si>
  <si>
    <t>本坊酒造(株) 屋久島伝承蔵</t>
    <rPh sb="0" eb="4">
      <t>ホンボウシュゾウ</t>
    </rPh>
    <rPh sb="8" eb="11">
      <t>ヤクシマ</t>
    </rPh>
    <rPh sb="11" eb="13">
      <t>デンショウ</t>
    </rPh>
    <rPh sb="13" eb="14">
      <t>クラ</t>
    </rPh>
    <phoneticPr fontId="1"/>
  </si>
  <si>
    <t>三岳醸造(株)</t>
    <rPh sb="0" eb="4">
      <t>ミタケジョウゾウ</t>
    </rPh>
    <phoneticPr fontId="1"/>
  </si>
  <si>
    <t>本坊酒造(株) 鹿児島工場</t>
    <rPh sb="0" eb="4">
      <t>ホンボウシュゾウ</t>
    </rPh>
    <rPh sb="8" eb="11">
      <t>カゴシマ</t>
    </rPh>
    <rPh sb="11" eb="13">
      <t>コウジョウ</t>
    </rPh>
    <phoneticPr fontId="1"/>
  </si>
  <si>
    <t>相良酒造(株)</t>
    <rPh sb="0" eb="2">
      <t>サガラ</t>
    </rPh>
    <rPh sb="2" eb="4">
      <t>シュゾウ</t>
    </rPh>
    <phoneticPr fontId="1"/>
  </si>
  <si>
    <t>東酒造(株)</t>
    <rPh sb="0" eb="3">
      <t>ヒガシシュゾウ</t>
    </rPh>
    <phoneticPr fontId="1"/>
  </si>
  <si>
    <t>薩摩無双(株)</t>
    <rPh sb="0" eb="4">
      <t>サツマムソウ</t>
    </rPh>
    <phoneticPr fontId="1"/>
  </si>
  <si>
    <t>軸屋酒造(株)</t>
    <rPh sb="0" eb="1">
      <t>ジク</t>
    </rPh>
    <rPh sb="1" eb="2">
      <t>ヤ</t>
    </rPh>
    <rPh sb="2" eb="4">
      <t>シュゾウ</t>
    </rPh>
    <phoneticPr fontId="1"/>
  </si>
  <si>
    <t>小牧醸造(株)</t>
    <rPh sb="0" eb="4">
      <t>コマキジョウゾウ</t>
    </rPh>
    <phoneticPr fontId="1"/>
  </si>
  <si>
    <t>天星酒造(株)</t>
    <rPh sb="0" eb="2">
      <t>テンボシ</t>
    </rPh>
    <rPh sb="2" eb="4">
      <t>シュゾウ</t>
    </rPh>
    <phoneticPr fontId="1"/>
  </si>
  <si>
    <t>新平酒造(株)</t>
    <rPh sb="0" eb="2">
      <t>シンペイ</t>
    </rPh>
    <rPh sb="2" eb="4">
      <t>シュゾウ</t>
    </rPh>
    <phoneticPr fontId="1"/>
  </si>
  <si>
    <t>小鹿酒造(株)</t>
    <rPh sb="0" eb="4">
      <t>コジカシュゾウ</t>
    </rPh>
    <phoneticPr fontId="1"/>
  </si>
  <si>
    <t>(有)神川酒造</t>
    <rPh sb="1" eb="2">
      <t>ユウ</t>
    </rPh>
    <rPh sb="3" eb="5">
      <t>カミカワ</t>
    </rPh>
    <rPh sb="5" eb="7">
      <t>シュゾウ</t>
    </rPh>
    <phoneticPr fontId="1"/>
  </si>
  <si>
    <t>薩摩酒造(株) 火の神蒸溜所</t>
    <rPh sb="0" eb="4">
      <t>サツマシュゾウ</t>
    </rPh>
    <rPh sb="8" eb="9">
      <t>ヒ</t>
    </rPh>
    <rPh sb="10" eb="11">
      <t>カミ</t>
    </rPh>
    <rPh sb="11" eb="13">
      <t>ジョウリュウ</t>
    </rPh>
    <rPh sb="13" eb="14">
      <t>ショ</t>
    </rPh>
    <phoneticPr fontId="1"/>
  </si>
  <si>
    <t>福徳長酒類(株)薩摩工場</t>
    <rPh sb="8" eb="10">
      <t>サツマ</t>
    </rPh>
    <phoneticPr fontId="1"/>
  </si>
  <si>
    <t>鹿児島酒造(株) 黒瀬杜氏伝承蔵</t>
    <rPh sb="0" eb="5">
      <t>カゴシマシュゾウ</t>
    </rPh>
    <rPh sb="9" eb="11">
      <t>クロセ</t>
    </rPh>
    <rPh sb="11" eb="13">
      <t>トウジ</t>
    </rPh>
    <rPh sb="13" eb="15">
      <t>デンショウ</t>
    </rPh>
    <rPh sb="15" eb="16">
      <t>クラ</t>
    </rPh>
    <phoneticPr fontId="1"/>
  </si>
  <si>
    <t>雲海酒造(株) 出水蔵</t>
    <rPh sb="0" eb="11">
      <t>イズミ</t>
    </rPh>
    <phoneticPr fontId="1"/>
  </si>
  <si>
    <t>神酒造(株)</t>
    <phoneticPr fontId="1"/>
  </si>
  <si>
    <t>出水酒造(株)</t>
    <rPh sb="0" eb="4">
      <t>イズミシュゾウ</t>
    </rPh>
    <phoneticPr fontId="1"/>
  </si>
  <si>
    <t>中俣酒造(株)</t>
    <rPh sb="0" eb="2">
      <t>ナカマタ</t>
    </rPh>
    <rPh sb="2" eb="4">
      <t>シュゾウ</t>
    </rPh>
    <phoneticPr fontId="1"/>
  </si>
  <si>
    <t>大山甚七商店</t>
    <rPh sb="0" eb="2">
      <t>オオヤマ</t>
    </rPh>
    <rPh sb="2" eb="4">
      <t>ジンシチ</t>
    </rPh>
    <rPh sb="4" eb="6">
      <t>ショウテン</t>
    </rPh>
    <phoneticPr fontId="1"/>
  </si>
  <si>
    <t>吉永酒造(有)</t>
    <rPh sb="0" eb="2">
      <t>ヨシナガ</t>
    </rPh>
    <rPh sb="2" eb="4">
      <t>シュゾウ</t>
    </rPh>
    <rPh sb="5" eb="6">
      <t>ユウ</t>
    </rPh>
    <phoneticPr fontId="1"/>
  </si>
  <si>
    <t>田村(名)</t>
    <rPh sb="0" eb="2">
      <t>タムラ</t>
    </rPh>
    <rPh sb="3" eb="4">
      <t>メイ</t>
    </rPh>
    <phoneticPr fontId="1"/>
  </si>
  <si>
    <t>白露酒造(株)</t>
    <rPh sb="0" eb="2">
      <t>ハクロ</t>
    </rPh>
    <rPh sb="2" eb="4">
      <t>シュゾウ</t>
    </rPh>
    <phoneticPr fontId="1"/>
  </si>
  <si>
    <t>種子島酒造(株)</t>
    <rPh sb="0" eb="5">
      <t>タネガシマシュゾウ</t>
    </rPh>
    <phoneticPr fontId="1"/>
  </si>
  <si>
    <t>高崎酒造㈱</t>
    <rPh sb="0" eb="4">
      <t>タカサキシュゾウ</t>
    </rPh>
    <phoneticPr fontId="1"/>
  </si>
  <si>
    <t>農業法人 八千代伝酒造㈱</t>
    <rPh sb="0" eb="4">
      <t>ノウギョウホウジン</t>
    </rPh>
    <rPh sb="5" eb="8">
      <t>ヤチヨ</t>
    </rPh>
    <rPh sb="8" eb="9">
      <t>デン</t>
    </rPh>
    <rPh sb="9" eb="11">
      <t>シュゾウ</t>
    </rPh>
    <phoneticPr fontId="1"/>
  </si>
  <si>
    <t>(有)森伊蔵酒造</t>
    <rPh sb="1" eb="2">
      <t>ユウ</t>
    </rPh>
    <rPh sb="3" eb="6">
      <t>モリイゾウ</t>
    </rPh>
    <rPh sb="6" eb="8">
      <t>シュゾウ</t>
    </rPh>
    <phoneticPr fontId="1"/>
  </si>
  <si>
    <t>山元酒造(株)</t>
    <rPh sb="0" eb="4">
      <t>ヤマモトシュゾウ</t>
    </rPh>
    <phoneticPr fontId="1"/>
  </si>
  <si>
    <t>オガタマ酒造(株)</t>
    <rPh sb="4" eb="6">
      <t>シュゾウ</t>
    </rPh>
    <phoneticPr fontId="1"/>
  </si>
  <si>
    <t>村尾酒造(資)</t>
    <rPh sb="5" eb="6">
      <t>シ</t>
    </rPh>
    <phoneticPr fontId="1"/>
  </si>
  <si>
    <t>田苑酒造(株)</t>
    <rPh sb="0" eb="1">
      <t>デン</t>
    </rPh>
    <rPh sb="1" eb="2">
      <t>エン</t>
    </rPh>
    <rPh sb="2" eb="4">
      <t>シュゾウ</t>
    </rPh>
    <phoneticPr fontId="1"/>
  </si>
  <si>
    <t>塩田酒造(株)</t>
    <rPh sb="0" eb="4">
      <t>シオタシュゾウ</t>
    </rPh>
    <phoneticPr fontId="1"/>
  </si>
  <si>
    <t>永吉醸造(株)</t>
    <rPh sb="0" eb="4">
      <t>ナガヨシジョウゾウ</t>
    </rPh>
    <phoneticPr fontId="1"/>
  </si>
  <si>
    <t>(株)祁答院蒸溜所</t>
    <rPh sb="3" eb="6">
      <t>ケドウイン</t>
    </rPh>
    <rPh sb="6" eb="9">
      <t>ジョウリュウショ</t>
    </rPh>
    <phoneticPr fontId="1"/>
  </si>
  <si>
    <t>小正醸造(株)</t>
    <rPh sb="0" eb="4">
      <t>コマサジョウゾウ</t>
    </rPh>
    <phoneticPr fontId="1"/>
  </si>
  <si>
    <t>西酒造(株)</t>
    <rPh sb="0" eb="1">
      <t>ニシ</t>
    </rPh>
    <rPh sb="1" eb="3">
      <t>シュゾウ</t>
    </rPh>
    <phoneticPr fontId="1"/>
  </si>
  <si>
    <t>原口酒造(株)</t>
    <rPh sb="0" eb="2">
      <t>ハラグチ</t>
    </rPh>
    <rPh sb="2" eb="4">
      <t>シュゾウ</t>
    </rPh>
    <phoneticPr fontId="1"/>
  </si>
  <si>
    <t>岩川醸造(株)</t>
    <rPh sb="0" eb="4">
      <t>イワガワジョウゾウ</t>
    </rPh>
    <phoneticPr fontId="1"/>
  </si>
  <si>
    <t>木場酒造(有)</t>
    <rPh sb="0" eb="4">
      <t>コバシュゾウ</t>
    </rPh>
    <rPh sb="5" eb="6">
      <t>ユウ</t>
    </rPh>
    <phoneticPr fontId="1"/>
  </si>
  <si>
    <t>大隅酒造(株)</t>
    <rPh sb="0" eb="4">
      <t>オオスミシュゾウ</t>
    </rPh>
    <phoneticPr fontId="1"/>
  </si>
  <si>
    <t>(株)万膳酒造</t>
    <rPh sb="5" eb="7">
      <t>マンゼンシュゾウ</t>
    </rPh>
    <phoneticPr fontId="1"/>
  </si>
  <si>
    <t>アットスター(株)</t>
    <phoneticPr fontId="1"/>
  </si>
  <si>
    <t>日當山酒造(株)</t>
    <rPh sb="0" eb="1">
      <t>ヒ</t>
    </rPh>
    <rPh sb="2" eb="3">
      <t>ヤマ</t>
    </rPh>
    <rPh sb="3" eb="5">
      <t>シュゾウ</t>
    </rPh>
    <phoneticPr fontId="1"/>
  </si>
  <si>
    <t>佐藤酒造(有)</t>
    <rPh sb="0" eb="4">
      <t>サトウシュゾウ</t>
    </rPh>
    <rPh sb="5" eb="6">
      <t>ユウ</t>
    </rPh>
    <phoneticPr fontId="1"/>
  </si>
  <si>
    <t>(株)霧島町蒸溜所</t>
    <rPh sb="5" eb="8">
      <t>キリシマチョウジョウリュウショ</t>
    </rPh>
    <phoneticPr fontId="1"/>
  </si>
  <si>
    <t>国分酒造(株)</t>
    <rPh sb="0" eb="4">
      <t>コクブシュゾウ</t>
    </rPh>
    <phoneticPr fontId="1"/>
  </si>
  <si>
    <t>錦灘酒造(株)</t>
    <rPh sb="0" eb="2">
      <t>ニシキナダ</t>
    </rPh>
    <rPh sb="2" eb="4">
      <t>シュゾウ</t>
    </rPh>
    <phoneticPr fontId="1"/>
  </si>
  <si>
    <t>(有)中村酒造場</t>
    <rPh sb="1" eb="2">
      <t>ユウ</t>
    </rPh>
    <rPh sb="3" eb="5">
      <t>ナカムラ</t>
    </rPh>
    <rPh sb="5" eb="8">
      <t>シュゾウジョウ</t>
    </rPh>
    <phoneticPr fontId="1"/>
  </si>
  <si>
    <t>田崎酒造(株)</t>
    <rPh sb="0" eb="2">
      <t>タサキ</t>
    </rPh>
    <rPh sb="2" eb="4">
      <t>シュゾウ</t>
    </rPh>
    <phoneticPr fontId="1"/>
  </si>
  <si>
    <t>(有)白石酒造</t>
    <rPh sb="1" eb="2">
      <t>ユウ</t>
    </rPh>
    <rPh sb="3" eb="5">
      <t>シライシ</t>
    </rPh>
    <rPh sb="5" eb="7">
      <t>シュゾウ</t>
    </rPh>
    <phoneticPr fontId="1"/>
  </si>
  <si>
    <t>浜田酒造(株) 傅蔵院蔵</t>
    <rPh sb="0" eb="4">
      <t>ハマダシュゾウ</t>
    </rPh>
    <rPh sb="11" eb="12">
      <t>クラインクラ</t>
    </rPh>
    <phoneticPr fontId="1"/>
  </si>
  <si>
    <t>若松酒造(株)</t>
    <rPh sb="0" eb="2">
      <t>ワカマツ</t>
    </rPh>
    <rPh sb="2" eb="4">
      <t>シュゾウ</t>
    </rPh>
    <phoneticPr fontId="1"/>
  </si>
  <si>
    <t>大和桜酒造(株)</t>
    <rPh sb="0" eb="3">
      <t>ヤマトザクラ</t>
    </rPh>
    <rPh sb="3" eb="5">
      <t>シュゾウ</t>
    </rPh>
    <phoneticPr fontId="1"/>
  </si>
  <si>
    <t>薩摩金山蔵(株)</t>
    <rPh sb="0" eb="2">
      <t>サツマ</t>
    </rPh>
    <rPh sb="2" eb="4">
      <t>キンザン</t>
    </rPh>
    <rPh sb="4" eb="5">
      <t>クラ</t>
    </rPh>
    <phoneticPr fontId="1"/>
  </si>
  <si>
    <t>吹上焼酎(株)</t>
    <rPh sb="0" eb="2">
      <t>フキアゲ</t>
    </rPh>
    <rPh sb="2" eb="4">
      <t>ショウチュウ</t>
    </rPh>
    <phoneticPr fontId="1"/>
  </si>
  <si>
    <t>宇都酒造(株)</t>
    <rPh sb="0" eb="2">
      <t>ウト</t>
    </rPh>
    <rPh sb="2" eb="4">
      <t>シュゾウ</t>
    </rPh>
    <phoneticPr fontId="1"/>
  </si>
  <si>
    <t>本坊酒造(株)津貫蒸溜所</t>
    <rPh sb="7" eb="9">
      <t>ツヌキ</t>
    </rPh>
    <rPh sb="11" eb="12">
      <t>ショ</t>
    </rPh>
    <phoneticPr fontId="1"/>
  </si>
  <si>
    <t>萬世酒造(株)</t>
    <rPh sb="1" eb="2">
      <t>ヨ</t>
    </rPh>
    <rPh sb="2" eb="4">
      <t>シュゾウ</t>
    </rPh>
    <phoneticPr fontId="1"/>
  </si>
  <si>
    <t>(株)杜氏の里笠沙</t>
    <rPh sb="3" eb="5">
      <t>トウジ</t>
    </rPh>
    <rPh sb="6" eb="7">
      <t>サト</t>
    </rPh>
    <rPh sb="7" eb="9">
      <t>カササ</t>
    </rPh>
    <phoneticPr fontId="1"/>
  </si>
  <si>
    <t>櫻井酒造(有)</t>
    <rPh sb="0" eb="2">
      <t>サクライ</t>
    </rPh>
    <rPh sb="2" eb="4">
      <t>シュゾウ</t>
    </rPh>
    <rPh sb="5" eb="6">
      <t>ユウ</t>
    </rPh>
    <phoneticPr fontId="1"/>
  </si>
  <si>
    <t>丸西酒造(資) 蓮原蒸溜所</t>
    <rPh sb="0" eb="4">
      <t>マルニシシュゾウ</t>
    </rPh>
    <rPh sb="5" eb="6">
      <t>シ</t>
    </rPh>
    <rPh sb="8" eb="9">
      <t>ハス</t>
    </rPh>
    <rPh sb="9" eb="10">
      <t>ハラ</t>
    </rPh>
    <rPh sb="10" eb="13">
      <t>ジョウリュウジョ</t>
    </rPh>
    <phoneticPr fontId="1"/>
  </si>
  <si>
    <t>白露カンパニー(株)</t>
    <rPh sb="0" eb="2">
      <t>シラツユ</t>
    </rPh>
    <phoneticPr fontId="1"/>
  </si>
  <si>
    <t>若潮酒造(株)</t>
    <rPh sb="0" eb="2">
      <t>ワカシオ</t>
    </rPh>
    <rPh sb="2" eb="4">
      <t>シュゾウ</t>
    </rPh>
    <phoneticPr fontId="1"/>
  </si>
  <si>
    <t>(資)弥生焼酎醸造所</t>
    <rPh sb="1" eb="2">
      <t>シ</t>
    </rPh>
    <rPh sb="3" eb="4">
      <t>ヤ</t>
    </rPh>
    <rPh sb="4" eb="5">
      <t>セイ</t>
    </rPh>
    <rPh sb="5" eb="7">
      <t>ショウチュウ</t>
    </rPh>
    <rPh sb="7" eb="10">
      <t>ジョウゾウショ</t>
    </rPh>
    <phoneticPr fontId="1"/>
  </si>
  <si>
    <t>㈱西平醸造(株)</t>
    <rPh sb="1" eb="3">
      <t>ニシヒラ</t>
    </rPh>
    <rPh sb="3" eb="5">
      <t>ジョウゾウ</t>
    </rPh>
    <phoneticPr fontId="1"/>
  </si>
  <si>
    <t>(有)富田酒造場</t>
    <rPh sb="1" eb="2">
      <t>ユウ</t>
    </rPh>
    <rPh sb="3" eb="5">
      <t>トミタ</t>
    </rPh>
    <rPh sb="5" eb="8">
      <t>シュゾウジョウ</t>
    </rPh>
    <phoneticPr fontId="1"/>
  </si>
  <si>
    <t>渡酒造(株)</t>
    <rPh sb="0" eb="1">
      <t>ワタリ</t>
    </rPh>
    <rPh sb="1" eb="3">
      <t>シュゾウ</t>
    </rPh>
    <phoneticPr fontId="1"/>
  </si>
  <si>
    <t>知覧醸造(株)</t>
    <rPh sb="0" eb="4">
      <t>チランジョウゾウ</t>
    </rPh>
    <phoneticPr fontId="1"/>
  </si>
  <si>
    <t>高良酒造(有)</t>
    <rPh sb="0" eb="4">
      <t>タカラシュゾウ</t>
    </rPh>
    <rPh sb="5" eb="6">
      <t>ユウ</t>
    </rPh>
    <phoneticPr fontId="1"/>
  </si>
  <si>
    <t>(株)尾込商店</t>
    <rPh sb="5" eb="7">
      <t>オゴショウテン</t>
    </rPh>
    <phoneticPr fontId="1"/>
  </si>
  <si>
    <t>本坊酒造(株) 知覧蒸溜所</t>
    <rPh sb="0" eb="4">
      <t>ホンボウシュゾウ</t>
    </rPh>
    <rPh sb="8" eb="10">
      <t>チラン</t>
    </rPh>
    <rPh sb="10" eb="12">
      <t>ジョウリュウ</t>
    </rPh>
    <rPh sb="12" eb="13">
      <t>ショ</t>
    </rPh>
    <phoneticPr fontId="1"/>
  </si>
  <si>
    <t>(有)佐多宗二商店</t>
    <rPh sb="1" eb="2">
      <t>ユウ</t>
    </rPh>
    <rPh sb="3" eb="5">
      <t>サタ</t>
    </rPh>
    <rPh sb="5" eb="7">
      <t>ムネジ</t>
    </rPh>
    <rPh sb="7" eb="9">
      <t>ショウテン</t>
    </rPh>
    <phoneticPr fontId="1"/>
  </si>
  <si>
    <t>薩摩酒造(株) 頴娃蒸溜所</t>
    <rPh sb="0" eb="4">
      <t>サツマシュゾウ</t>
    </rPh>
    <rPh sb="8" eb="10">
      <t>エイ</t>
    </rPh>
    <rPh sb="10" eb="12">
      <t>ジョウリュウ</t>
    </rPh>
    <rPh sb="12" eb="13">
      <t>ショ</t>
    </rPh>
    <phoneticPr fontId="1"/>
  </si>
  <si>
    <t>(株)甲斐商店</t>
    <rPh sb="5" eb="7">
      <t>カイショウテン</t>
    </rPh>
    <phoneticPr fontId="1"/>
  </si>
  <si>
    <t>大山酒造(名)</t>
    <rPh sb="0" eb="4">
      <t>オオヤマシュゾウ</t>
    </rPh>
    <rPh sb="5" eb="6">
      <t>メイ</t>
    </rPh>
    <phoneticPr fontId="1"/>
  </si>
  <si>
    <t>大口酒造(名)</t>
    <rPh sb="0" eb="4">
      <t>オオクチシュゾウ</t>
    </rPh>
    <phoneticPr fontId="1"/>
  </si>
  <si>
    <t>白金酒造(株)</t>
    <rPh sb="0" eb="4">
      <t>シラカネシュゾウ</t>
    </rPh>
    <phoneticPr fontId="1"/>
  </si>
  <si>
    <t>(資)恩納酒造場</t>
    <rPh sb="1" eb="2">
      <t>シ</t>
    </rPh>
    <rPh sb="3" eb="5">
      <t>オンナ</t>
    </rPh>
    <rPh sb="5" eb="8">
      <t>シュゾウジョウ</t>
    </rPh>
    <phoneticPr fontId="1"/>
  </si>
  <si>
    <t>(有)金武酒造</t>
    <rPh sb="1" eb="2">
      <t>ユウ</t>
    </rPh>
    <phoneticPr fontId="1"/>
  </si>
  <si>
    <t>(有)今帰仁酒造</t>
    <rPh sb="1" eb="2">
      <t>ユウ</t>
    </rPh>
    <rPh sb="3" eb="6">
      <t>ナキジン</t>
    </rPh>
    <rPh sb="6" eb="8">
      <t>シュゾウ</t>
    </rPh>
    <phoneticPr fontId="1"/>
  </si>
  <si>
    <t>(有)山川酒造</t>
    <rPh sb="3" eb="5">
      <t>ヤマカワ</t>
    </rPh>
    <rPh sb="5" eb="7">
      <t>シュゾウ</t>
    </rPh>
    <phoneticPr fontId="1"/>
  </si>
  <si>
    <t>(資)伊是名酒造所</t>
    <rPh sb="1" eb="2">
      <t>シ</t>
    </rPh>
    <rPh sb="3" eb="6">
      <t>イゼナ</t>
    </rPh>
    <rPh sb="6" eb="9">
      <t>シュゾウショ</t>
    </rPh>
    <phoneticPr fontId="1"/>
  </si>
  <si>
    <t>(株)久米島の久米仙</t>
    <rPh sb="3" eb="6">
      <t>クメジマ</t>
    </rPh>
    <rPh sb="7" eb="10">
      <t>クメセン</t>
    </rPh>
    <phoneticPr fontId="1"/>
  </si>
  <si>
    <t>米島酒造(株)</t>
    <rPh sb="0" eb="1">
      <t>ベイ</t>
    </rPh>
    <rPh sb="1" eb="2">
      <t>ジマ</t>
    </rPh>
    <rPh sb="2" eb="4">
      <t>シュゾウ</t>
    </rPh>
    <phoneticPr fontId="1"/>
  </si>
  <si>
    <t>神谷酒造所</t>
    <rPh sb="0" eb="2">
      <t>カミヤ</t>
    </rPh>
    <rPh sb="2" eb="4">
      <t>シュゾウ</t>
    </rPh>
    <rPh sb="4" eb="5">
      <t>ショ</t>
    </rPh>
    <phoneticPr fontId="1"/>
  </si>
  <si>
    <t>北谷長老酒造工場(株)</t>
    <phoneticPr fontId="1"/>
  </si>
  <si>
    <t>(株)石川酒造場</t>
    <rPh sb="3" eb="7">
      <t>イシカワシュゾウ</t>
    </rPh>
    <rPh sb="7" eb="8">
      <t>バ</t>
    </rPh>
    <phoneticPr fontId="1"/>
  </si>
  <si>
    <t>(名)崎元酒造所</t>
    <rPh sb="1" eb="2">
      <t>メイ</t>
    </rPh>
    <rPh sb="3" eb="5">
      <t>サキモト</t>
    </rPh>
    <rPh sb="5" eb="7">
      <t>シュゾウ</t>
    </rPh>
    <rPh sb="7" eb="8">
      <t>ショ</t>
    </rPh>
    <phoneticPr fontId="1"/>
  </si>
  <si>
    <t>波照間酒造所</t>
    <rPh sb="0" eb="3">
      <t>ハテルマ</t>
    </rPh>
    <rPh sb="3" eb="5">
      <t>シュゾウ</t>
    </rPh>
    <rPh sb="5" eb="6">
      <t>ショ</t>
    </rPh>
    <phoneticPr fontId="1"/>
  </si>
  <si>
    <t>久米仙酒造(株)</t>
    <rPh sb="0" eb="2">
      <t>クメ</t>
    </rPh>
    <rPh sb="2" eb="3">
      <t>セン</t>
    </rPh>
    <rPh sb="3" eb="5">
      <t>シュゾウ</t>
    </rPh>
    <phoneticPr fontId="1"/>
  </si>
  <si>
    <t>宮里酒造所</t>
    <rPh sb="0" eb="2">
      <t>ミヤサト</t>
    </rPh>
    <rPh sb="2" eb="4">
      <t>シュゾウ</t>
    </rPh>
    <rPh sb="4" eb="5">
      <t>ショ</t>
    </rPh>
    <phoneticPr fontId="1"/>
  </si>
  <si>
    <t>沖縄県酒造(協)</t>
    <rPh sb="0" eb="3">
      <t>オキナワケン</t>
    </rPh>
    <rPh sb="3" eb="5">
      <t>シュゾウ</t>
    </rPh>
    <rPh sb="6" eb="7">
      <t>キョウ</t>
    </rPh>
    <phoneticPr fontId="1"/>
  </si>
  <si>
    <t>吹元酒造(株)</t>
    <rPh sb="0" eb="1">
      <t>スイ</t>
    </rPh>
    <rPh sb="1" eb="2">
      <t>モト</t>
    </rPh>
    <rPh sb="2" eb="4">
      <t>シュゾウ</t>
    </rPh>
    <phoneticPr fontId="1"/>
  </si>
  <si>
    <t>(有)識名酒造</t>
    <rPh sb="1" eb="2">
      <t>ユウ</t>
    </rPh>
    <phoneticPr fontId="1"/>
  </si>
  <si>
    <t>(株)池原酒造</t>
    <rPh sb="3" eb="5">
      <t>イケハラ</t>
    </rPh>
    <rPh sb="5" eb="7">
      <t>シュゾウ</t>
    </rPh>
    <phoneticPr fontId="1"/>
  </si>
  <si>
    <t>請福酒造(有)</t>
    <rPh sb="1" eb="2">
      <t>フク</t>
    </rPh>
    <rPh sb="2" eb="4">
      <t>シュゾウ</t>
    </rPh>
    <rPh sb="5" eb="6">
      <t>ユウ</t>
    </rPh>
    <phoneticPr fontId="1"/>
  </si>
  <si>
    <t>(有)高嶺酒造所</t>
    <rPh sb="1" eb="2">
      <t>ユウ</t>
    </rPh>
    <rPh sb="3" eb="5">
      <t>タカミネ</t>
    </rPh>
    <rPh sb="5" eb="8">
      <t>シュゾウショ</t>
    </rPh>
    <phoneticPr fontId="1"/>
  </si>
  <si>
    <t>(株)玉那覇酒造所</t>
    <rPh sb="3" eb="6">
      <t>タマナハ</t>
    </rPh>
    <rPh sb="6" eb="9">
      <t>シュゾウショ</t>
    </rPh>
    <phoneticPr fontId="1"/>
  </si>
  <si>
    <t>仲間酒造(株)</t>
    <rPh sb="0" eb="4">
      <t>ナカマシュゾウ</t>
    </rPh>
    <phoneticPr fontId="1"/>
  </si>
  <si>
    <t>(有)八重泉酒造</t>
    <rPh sb="1" eb="2">
      <t>ユウ</t>
    </rPh>
    <rPh sb="3" eb="5">
      <t>ヤエ</t>
    </rPh>
    <rPh sb="5" eb="6">
      <t>イズミ</t>
    </rPh>
    <rPh sb="6" eb="8">
      <t>シュゾウ</t>
    </rPh>
    <phoneticPr fontId="1"/>
  </si>
  <si>
    <t>(資)津嘉山酒造所</t>
    <rPh sb="1" eb="2">
      <t>シ</t>
    </rPh>
    <phoneticPr fontId="1"/>
  </si>
  <si>
    <t>ヘリオス酒造(株)</t>
    <rPh sb="4" eb="6">
      <t>シュゾウ</t>
    </rPh>
    <phoneticPr fontId="1"/>
  </si>
  <si>
    <t>上原酒造(株)</t>
    <rPh sb="0" eb="2">
      <t>ウエハラ</t>
    </rPh>
    <rPh sb="2" eb="4">
      <t>シュゾウ</t>
    </rPh>
    <phoneticPr fontId="1"/>
  </si>
  <si>
    <t>(株)津波古酒造</t>
    <rPh sb="3" eb="5">
      <t>ツナミ</t>
    </rPh>
    <rPh sb="5" eb="6">
      <t>コ</t>
    </rPh>
    <rPh sb="6" eb="7">
      <t>シュ</t>
    </rPh>
    <rPh sb="7" eb="8">
      <t>ゾウ</t>
    </rPh>
    <phoneticPr fontId="1"/>
  </si>
  <si>
    <t>忠孝酒造(株)</t>
    <rPh sb="0" eb="1">
      <t>チュウ</t>
    </rPh>
    <rPh sb="2" eb="4">
      <t>シュゾウ</t>
    </rPh>
    <phoneticPr fontId="1"/>
  </si>
  <si>
    <t>(有)神村酒造</t>
    <rPh sb="1" eb="2">
      <t>ユウ</t>
    </rPh>
    <rPh sb="3" eb="7">
      <t>カミムラシュゾウ</t>
    </rPh>
    <phoneticPr fontId="1"/>
  </si>
  <si>
    <t>(協)琉球泡盛古酒の郷</t>
    <phoneticPr fontId="1"/>
  </si>
  <si>
    <t>新里酒造(株)</t>
    <phoneticPr fontId="1"/>
  </si>
  <si>
    <t>(資)バートン</t>
    <rPh sb="1" eb="2">
      <t>シ</t>
    </rPh>
    <phoneticPr fontId="1"/>
  </si>
  <si>
    <t>泰石酒造(株)</t>
    <phoneticPr fontId="1"/>
  </si>
  <si>
    <t>池間酒造(有)</t>
    <rPh sb="0" eb="2">
      <t>イケマ</t>
    </rPh>
    <rPh sb="2" eb="4">
      <t>シュゾウ</t>
    </rPh>
    <rPh sb="5" eb="6">
      <t>ユウ</t>
    </rPh>
    <phoneticPr fontId="1"/>
  </si>
  <si>
    <t>沖之光酒造(資)</t>
    <rPh sb="0" eb="1">
      <t>オキ</t>
    </rPh>
    <rPh sb="1" eb="2">
      <t>ノ</t>
    </rPh>
    <rPh sb="2" eb="3">
      <t>ヒカリ</t>
    </rPh>
    <rPh sb="3" eb="5">
      <t>シュゾウ</t>
    </rPh>
    <rPh sb="6" eb="7">
      <t>シ</t>
    </rPh>
    <phoneticPr fontId="1"/>
  </si>
  <si>
    <t>(株)渡久山酒造</t>
    <rPh sb="3" eb="4">
      <t>ワタリ</t>
    </rPh>
    <rPh sb="4" eb="5">
      <t>ヒサ</t>
    </rPh>
    <rPh sb="5" eb="6">
      <t>ヤマ</t>
    </rPh>
    <rPh sb="6" eb="8">
      <t>シュゾウ</t>
    </rPh>
    <phoneticPr fontId="1"/>
  </si>
  <si>
    <t>(株)宮の華</t>
    <rPh sb="3" eb="4">
      <t>ミヤ</t>
    </rPh>
    <rPh sb="5" eb="6">
      <t>カ</t>
    </rPh>
    <phoneticPr fontId="1"/>
  </si>
  <si>
    <t>蔵元</t>
    <rPh sb="0" eb="1">
      <t>クラ</t>
    </rPh>
    <rPh sb="1" eb="2">
      <t>モト</t>
    </rPh>
    <phoneticPr fontId="1"/>
  </si>
  <si>
    <t xml:space="preserve">札幌酒精工業(株) </t>
    <phoneticPr fontId="1"/>
  </si>
  <si>
    <t xml:space="preserve">日本清酒(株) </t>
    <rPh sb="0" eb="4">
      <t>ニホンセイシュ</t>
    </rPh>
    <phoneticPr fontId="1"/>
  </si>
  <si>
    <t>田中酒造(株)</t>
    <rPh sb="0" eb="2">
      <t>タナカ</t>
    </rPh>
    <rPh sb="2" eb="4">
      <t>シュゾウ</t>
    </rPh>
    <phoneticPr fontId="1"/>
  </si>
  <si>
    <t>0202</t>
    <phoneticPr fontId="1"/>
  </si>
  <si>
    <t>青森県弘前市</t>
    <rPh sb="0" eb="3">
      <t>アオモリケン</t>
    </rPh>
    <rPh sb="3" eb="6">
      <t>ヒロサキシ</t>
    </rPh>
    <phoneticPr fontId="1"/>
  </si>
  <si>
    <t>八戸酒類(株)</t>
    <phoneticPr fontId="1"/>
  </si>
  <si>
    <t>0304</t>
    <phoneticPr fontId="1"/>
  </si>
  <si>
    <t xml:space="preserve">両磐酒造(株) </t>
    <phoneticPr fontId="1"/>
  </si>
  <si>
    <t>岩手県北上市</t>
  </si>
  <si>
    <t>0308</t>
    <phoneticPr fontId="1"/>
  </si>
  <si>
    <t>0615</t>
    <phoneticPr fontId="1"/>
  </si>
  <si>
    <t>山口(名)</t>
    <rPh sb="0" eb="2">
      <t>ヤマグチ</t>
    </rPh>
    <rPh sb="3" eb="4">
      <t>ナ</t>
    </rPh>
    <phoneticPr fontId="1"/>
  </si>
  <si>
    <t>末廣酒造(株)</t>
    <phoneticPr fontId="1"/>
  </si>
  <si>
    <t>新潟市秋葉区</t>
    <rPh sb="0" eb="3">
      <t>ニイガタシ</t>
    </rPh>
    <rPh sb="3" eb="6">
      <t>アキバク</t>
    </rPh>
    <phoneticPr fontId="1"/>
  </si>
  <si>
    <t>08013E</t>
    <phoneticPr fontId="1"/>
  </si>
  <si>
    <t>0826</t>
    <phoneticPr fontId="1"/>
  </si>
  <si>
    <t>長野県木曽郡木祖村</t>
    <phoneticPr fontId="1"/>
  </si>
  <si>
    <t>長野県木曽郡木曽町</t>
    <rPh sb="8" eb="9">
      <t>チョウ</t>
    </rPh>
    <phoneticPr fontId="1"/>
  </si>
  <si>
    <t>0902</t>
    <phoneticPr fontId="1"/>
  </si>
  <si>
    <t>長野県長野市</t>
    <rPh sb="0" eb="3">
      <t>ナガノケン</t>
    </rPh>
    <rPh sb="3" eb="6">
      <t>ナガノシ</t>
    </rPh>
    <phoneticPr fontId="1"/>
  </si>
  <si>
    <t>よしのや酒類製造場</t>
    <phoneticPr fontId="1"/>
  </si>
  <si>
    <t>09015K</t>
    <phoneticPr fontId="1"/>
  </si>
  <si>
    <t>酒造(株) 長生社</t>
    <rPh sb="6" eb="7">
      <t>ナガ</t>
    </rPh>
    <phoneticPr fontId="1"/>
  </si>
  <si>
    <t>(資)丸永酒造場</t>
    <rPh sb="1" eb="2">
      <t>シ</t>
    </rPh>
    <phoneticPr fontId="1"/>
  </si>
  <si>
    <t>220109</t>
    <phoneticPr fontId="1"/>
  </si>
  <si>
    <t>千葉県松戸市</t>
    <rPh sb="0" eb="3">
      <t>チバケン</t>
    </rPh>
    <rPh sb="3" eb="6">
      <t>マツドシ</t>
    </rPh>
    <phoneticPr fontId="1"/>
  </si>
  <si>
    <t>吉崎酒造</t>
    <phoneticPr fontId="1"/>
  </si>
  <si>
    <t>キング醸造(株)</t>
    <phoneticPr fontId="1"/>
  </si>
  <si>
    <t>1316</t>
    <phoneticPr fontId="1"/>
  </si>
  <si>
    <t>藤田酒造店</t>
    <phoneticPr fontId="1"/>
  </si>
  <si>
    <t>稲葉酒造</t>
    <phoneticPr fontId="1"/>
  </si>
  <si>
    <t>渡辺酒造醸</t>
    <phoneticPr fontId="1"/>
  </si>
  <si>
    <t>川尻酒造場</t>
    <phoneticPr fontId="1"/>
  </si>
  <si>
    <t>相生ユニビオ(株)</t>
    <phoneticPr fontId="1"/>
  </si>
  <si>
    <t>愛知県碧南市</t>
    <rPh sb="0" eb="3">
      <t>アイチケン</t>
    </rPh>
    <rPh sb="3" eb="6">
      <t>ヘキナンシ</t>
    </rPh>
    <phoneticPr fontId="1"/>
  </si>
  <si>
    <t>永井酒造場</t>
    <phoneticPr fontId="1"/>
  </si>
  <si>
    <t>20004F</t>
    <phoneticPr fontId="1"/>
  </si>
  <si>
    <t>愛知県北設楽郡設楽町</t>
    <phoneticPr fontId="1"/>
  </si>
  <si>
    <t>愛知県北設楽郡東栄町</t>
    <rPh sb="7" eb="10">
      <t>ヒガシサカエマチ</t>
    </rPh>
    <phoneticPr fontId="1"/>
  </si>
  <si>
    <t>200106</t>
    <phoneticPr fontId="1"/>
  </si>
  <si>
    <t>2101</t>
    <phoneticPr fontId="1"/>
  </si>
  <si>
    <t>中井酒造場</t>
    <phoneticPr fontId="1"/>
  </si>
  <si>
    <t>橋本酒造場</t>
    <phoneticPr fontId="1"/>
  </si>
  <si>
    <t>堀野記念館</t>
    <phoneticPr fontId="1"/>
  </si>
  <si>
    <t>月桂冠 大倉記念館</t>
    <phoneticPr fontId="1"/>
  </si>
  <si>
    <t>吉岡酒造場</t>
    <phoneticPr fontId="1"/>
  </si>
  <si>
    <t>2213</t>
    <phoneticPr fontId="1"/>
  </si>
  <si>
    <t>白杉酒造(株)</t>
    <phoneticPr fontId="1"/>
  </si>
  <si>
    <t>木下酒造(有)</t>
    <phoneticPr fontId="1"/>
  </si>
  <si>
    <t>共同酒造(株)</t>
    <phoneticPr fontId="1"/>
  </si>
  <si>
    <t>キンシ正宗(株)</t>
    <phoneticPr fontId="1"/>
  </si>
  <si>
    <t>(株)京姫酒造</t>
    <phoneticPr fontId="1"/>
  </si>
  <si>
    <t>(株)⼩⼭本家酒造</t>
    <phoneticPr fontId="1"/>
  </si>
  <si>
    <t>鶴正酒造(株)</t>
    <phoneticPr fontId="1"/>
  </si>
  <si>
    <t>招德酒造(株)</t>
    <phoneticPr fontId="1"/>
  </si>
  <si>
    <t>(株)豊澤本店</t>
    <phoneticPr fontId="1"/>
  </si>
  <si>
    <t>東⼭酒造(有)</t>
    <phoneticPr fontId="1"/>
  </si>
  <si>
    <t>松本酒造(株)</t>
    <phoneticPr fontId="1"/>
  </si>
  <si>
    <t>藤岡酒造(株)</t>
    <phoneticPr fontId="1"/>
  </si>
  <si>
    <t>都鶴酒造(株)</t>
    <phoneticPr fontId="1"/>
  </si>
  <si>
    <t>(株)⼭本本家</t>
    <phoneticPr fontId="1"/>
  </si>
  <si>
    <t>京都市右京区</t>
    <rPh sb="3" eb="4">
      <t>ミギ</t>
    </rPh>
    <phoneticPr fontId="1"/>
  </si>
  <si>
    <t>羽田酒造(有)</t>
    <phoneticPr fontId="1"/>
  </si>
  <si>
    <t>2207</t>
    <phoneticPr fontId="1"/>
  </si>
  <si>
    <t>2204</t>
    <phoneticPr fontId="1"/>
  </si>
  <si>
    <t>若宮酒造(株)</t>
    <phoneticPr fontId="1"/>
  </si>
  <si>
    <t>京都府綾部市</t>
    <rPh sb="0" eb="3">
      <t>キョウトフ</t>
    </rPh>
    <rPh sb="3" eb="6">
      <t>アヤベシ</t>
    </rPh>
    <phoneticPr fontId="1"/>
  </si>
  <si>
    <t>22014E</t>
    <phoneticPr fontId="1"/>
  </si>
  <si>
    <t>関酒造(有)</t>
    <phoneticPr fontId="1"/>
  </si>
  <si>
    <t>谷口酒造(株)</t>
    <phoneticPr fontId="1"/>
  </si>
  <si>
    <t>松⼭酒造(株)</t>
    <phoneticPr fontId="1"/>
  </si>
  <si>
    <t>2301</t>
    <phoneticPr fontId="1"/>
  </si>
  <si>
    <t>2306</t>
    <phoneticPr fontId="1"/>
  </si>
  <si>
    <t>(株)福井弥平商店</t>
    <rPh sb="1" eb="2">
      <t>カブ</t>
    </rPh>
    <rPh sb="3" eb="5">
      <t>フクイ</t>
    </rPh>
    <rPh sb="5" eb="7">
      <t>ヤヘイ</t>
    </rPh>
    <rPh sb="7" eb="9">
      <t>ショウテン</t>
    </rPh>
    <phoneticPr fontId="1"/>
  </si>
  <si>
    <t>2312</t>
    <phoneticPr fontId="1"/>
  </si>
  <si>
    <t>2309</t>
    <phoneticPr fontId="1"/>
  </si>
  <si>
    <t>安井利彦酒造場</t>
    <rPh sb="0" eb="2">
      <t>ヤスイ</t>
    </rPh>
    <rPh sb="2" eb="4">
      <t>トシヒコ</t>
    </rPh>
    <rPh sb="4" eb="6">
      <t>シュゾウ</t>
    </rPh>
    <rPh sb="6" eb="7">
      <t>ジョウ</t>
    </rPh>
    <phoneticPr fontId="1"/>
  </si>
  <si>
    <t>2313</t>
    <phoneticPr fontId="1"/>
  </si>
  <si>
    <t>増本藤兵衛酒造場</t>
    <rPh sb="0" eb="2">
      <t>マスモト</t>
    </rPh>
    <rPh sb="2" eb="5">
      <t>トウベエ</t>
    </rPh>
    <rPh sb="5" eb="8">
      <t>シュゾウジョウ</t>
    </rPh>
    <phoneticPr fontId="1"/>
  </si>
  <si>
    <t>多賀(株)</t>
    <rPh sb="0" eb="2">
      <t>タガ</t>
    </rPh>
    <rPh sb="3" eb="4">
      <t>カブ</t>
    </rPh>
    <phoneticPr fontId="1"/>
  </si>
  <si>
    <t>2303</t>
    <phoneticPr fontId="1"/>
  </si>
  <si>
    <t>藤居本家</t>
    <phoneticPr fontId="1"/>
  </si>
  <si>
    <t>松瀬酒造(株)</t>
    <rPh sb="0" eb="2">
      <t>マツセ</t>
    </rPh>
    <rPh sb="2" eb="4">
      <t>シュゾウ</t>
    </rPh>
    <phoneticPr fontId="1"/>
  </si>
  <si>
    <t>(有)平井商店</t>
    <rPh sb="3" eb="5">
      <t>ヒライ</t>
    </rPh>
    <rPh sb="5" eb="7">
      <t>ショウテン</t>
    </rPh>
    <phoneticPr fontId="1"/>
  </si>
  <si>
    <t>佐藤酒造(株)</t>
    <rPh sb="0" eb="2">
      <t>サトウ</t>
    </rPh>
    <rPh sb="2" eb="4">
      <t>シュゾウ</t>
    </rPh>
    <phoneticPr fontId="1"/>
  </si>
  <si>
    <t>太田酒造(株)</t>
    <rPh sb="0" eb="2">
      <t>オオタ</t>
    </rPh>
    <rPh sb="2" eb="4">
      <t>シュゾウ</t>
    </rPh>
    <phoneticPr fontId="1"/>
  </si>
  <si>
    <t>古川酒造(有)</t>
    <rPh sb="0" eb="4">
      <t>フルカワシュゾウ</t>
    </rPh>
    <phoneticPr fontId="1"/>
  </si>
  <si>
    <t>笑四季酒造(株)</t>
    <rPh sb="0" eb="1">
      <t>エ</t>
    </rPh>
    <rPh sb="1" eb="2">
      <t>ヨン</t>
    </rPh>
    <rPh sb="3" eb="5">
      <t>シュゾウ</t>
    </rPh>
    <phoneticPr fontId="1"/>
  </si>
  <si>
    <t>西田酒造(株)</t>
    <rPh sb="0" eb="2">
      <t>ニシダ</t>
    </rPh>
    <rPh sb="2" eb="4">
      <t>シュゾウ</t>
    </rPh>
    <phoneticPr fontId="1"/>
  </si>
  <si>
    <t>滋賀酒造(株)</t>
    <rPh sb="0" eb="2">
      <t>シガ</t>
    </rPh>
    <rPh sb="2" eb="4">
      <t>シュゾウ</t>
    </rPh>
    <phoneticPr fontId="1"/>
  </si>
  <si>
    <t>望月酒造(株)</t>
    <rPh sb="0" eb="2">
      <t>モチズキ</t>
    </rPh>
    <rPh sb="2" eb="4">
      <t>シュゾウ</t>
    </rPh>
    <phoneticPr fontId="1"/>
  </si>
  <si>
    <t>瀬古酒造(株)</t>
    <rPh sb="0" eb="2">
      <t>セコ</t>
    </rPh>
    <rPh sb="2" eb="4">
      <t>シュゾウ</t>
    </rPh>
    <phoneticPr fontId="1"/>
  </si>
  <si>
    <t>竹内酒造(株)</t>
    <rPh sb="0" eb="2">
      <t>タケウチ</t>
    </rPh>
    <rPh sb="2" eb="4">
      <t>シュゾウ</t>
    </rPh>
    <phoneticPr fontId="1"/>
  </si>
  <si>
    <t>中澤酒造(有)</t>
    <phoneticPr fontId="1"/>
  </si>
  <si>
    <t>畑酒造(有)</t>
    <rPh sb="0" eb="1">
      <t>ハタ</t>
    </rPh>
    <rPh sb="1" eb="3">
      <t>シュゾウ</t>
    </rPh>
    <phoneticPr fontId="1"/>
  </si>
  <si>
    <t>堺市堺区</t>
    <rPh sb="0" eb="2">
      <t>サカイシ</t>
    </rPh>
    <rPh sb="2" eb="4">
      <t>サカイク</t>
    </rPh>
    <phoneticPr fontId="1"/>
  </si>
  <si>
    <t>250201</t>
    <phoneticPr fontId="1"/>
  </si>
  <si>
    <t>菊司醸造(株)</t>
    <rPh sb="0" eb="1">
      <t>キク</t>
    </rPh>
    <rPh sb="1" eb="2">
      <t>ツカサ</t>
    </rPh>
    <rPh sb="2" eb="4">
      <t>ジョウゾウ</t>
    </rPh>
    <rPh sb="5" eb="6">
      <t>カブ</t>
    </rPh>
    <phoneticPr fontId="1"/>
  </si>
  <si>
    <t>2409</t>
    <phoneticPr fontId="1"/>
  </si>
  <si>
    <t>増田酒造(株)</t>
    <rPh sb="0" eb="2">
      <t>マスダ</t>
    </rPh>
    <rPh sb="2" eb="4">
      <t>シュゾウ</t>
    </rPh>
    <rPh sb="5" eb="6">
      <t>カブ</t>
    </rPh>
    <phoneticPr fontId="1"/>
  </si>
  <si>
    <t>2404</t>
    <phoneticPr fontId="1"/>
  </si>
  <si>
    <t>2410</t>
    <phoneticPr fontId="1"/>
  </si>
  <si>
    <t>(株)大倉本家</t>
    <rPh sb="1" eb="2">
      <t>カブ</t>
    </rPh>
    <rPh sb="3" eb="5">
      <t>オオクラ</t>
    </rPh>
    <rPh sb="5" eb="7">
      <t>ホンケ</t>
    </rPh>
    <phoneticPr fontId="1"/>
  </si>
  <si>
    <t>2408</t>
    <phoneticPr fontId="1"/>
  </si>
  <si>
    <t>油長酒造(株)</t>
    <rPh sb="0" eb="1">
      <t>アブラ</t>
    </rPh>
    <rPh sb="1" eb="2">
      <t>ナガ</t>
    </rPh>
    <rPh sb="2" eb="4">
      <t>シュゾウ</t>
    </rPh>
    <rPh sb="5" eb="6">
      <t>カブ</t>
    </rPh>
    <phoneticPr fontId="1"/>
  </si>
  <si>
    <t>葛城酒造(株)</t>
    <rPh sb="0" eb="2">
      <t>カツラギ</t>
    </rPh>
    <rPh sb="2" eb="4">
      <t>シュゾウ</t>
    </rPh>
    <phoneticPr fontId="1"/>
  </si>
  <si>
    <t>千代酒造(株)</t>
    <rPh sb="0" eb="1">
      <t>セン</t>
    </rPh>
    <rPh sb="1" eb="2">
      <t>ダイ</t>
    </rPh>
    <rPh sb="2" eb="4">
      <t>シュゾウ</t>
    </rPh>
    <phoneticPr fontId="1"/>
  </si>
  <si>
    <t>24010G</t>
    <phoneticPr fontId="1"/>
  </si>
  <si>
    <t>藤村酒造(株)</t>
    <rPh sb="0" eb="2">
      <t>フジムラ</t>
    </rPh>
    <rPh sb="2" eb="4">
      <t>シュゾウ</t>
    </rPh>
    <phoneticPr fontId="1"/>
  </si>
  <si>
    <t>(株)世界一統</t>
    <rPh sb="0" eb="7">
      <t>セカイイットウ</t>
    </rPh>
    <phoneticPr fontId="1"/>
  </si>
  <si>
    <t>田端酒造(株)</t>
    <rPh sb="0" eb="4">
      <t>タバタシュゾウ</t>
    </rPh>
    <phoneticPr fontId="1"/>
  </si>
  <si>
    <t>2601</t>
    <phoneticPr fontId="1"/>
  </si>
  <si>
    <t>通宝酒造(株)</t>
    <rPh sb="0" eb="2">
      <t>ツウホウ</t>
    </rPh>
    <rPh sb="2" eb="4">
      <t>シュゾウ</t>
    </rPh>
    <phoneticPr fontId="1"/>
  </si>
  <si>
    <t>2603</t>
    <phoneticPr fontId="1"/>
  </si>
  <si>
    <t>平和酒造(株)</t>
    <rPh sb="0" eb="2">
      <t>ヘイワ</t>
    </rPh>
    <rPh sb="2" eb="4">
      <t>シュゾウ</t>
    </rPh>
    <rPh sb="5" eb="6">
      <t>カブ</t>
    </rPh>
    <phoneticPr fontId="1"/>
  </si>
  <si>
    <t>2608</t>
    <phoneticPr fontId="1"/>
  </si>
  <si>
    <t>初光酒造(株)</t>
    <rPh sb="0" eb="2">
      <t>ハツヒカリ</t>
    </rPh>
    <rPh sb="2" eb="4">
      <t>シュゾウ</t>
    </rPh>
    <phoneticPr fontId="1"/>
  </si>
  <si>
    <t>(株)九重雑賀</t>
    <rPh sb="1" eb="2">
      <t>カブ</t>
    </rPh>
    <rPh sb="3" eb="5">
      <t>ココノエ</t>
    </rPh>
    <rPh sb="5" eb="7">
      <t>サイカ</t>
    </rPh>
    <phoneticPr fontId="1"/>
  </si>
  <si>
    <t>平松本家酒造場</t>
    <rPh sb="0" eb="2">
      <t>ヒラマツ</t>
    </rPh>
    <rPh sb="2" eb="4">
      <t>ホンケ</t>
    </rPh>
    <rPh sb="4" eb="6">
      <t>シュゾウ</t>
    </rPh>
    <rPh sb="6" eb="7">
      <t>ジョウ</t>
    </rPh>
    <phoneticPr fontId="1"/>
  </si>
  <si>
    <t>26001F</t>
    <phoneticPr fontId="1"/>
  </si>
  <si>
    <t>2602</t>
    <phoneticPr fontId="1"/>
  </si>
  <si>
    <t>(名)岡田本家</t>
    <rPh sb="3" eb="5">
      <t>オカダ</t>
    </rPh>
    <rPh sb="5" eb="7">
      <t>ホンケ</t>
    </rPh>
    <phoneticPr fontId="1"/>
  </si>
  <si>
    <t>2711</t>
    <phoneticPr fontId="1"/>
  </si>
  <si>
    <t>2727</t>
    <phoneticPr fontId="1"/>
  </si>
  <si>
    <t>2725</t>
    <phoneticPr fontId="1"/>
  </si>
  <si>
    <t>都美人酒造(株)</t>
    <rPh sb="0" eb="1">
      <t>ミヤコ</t>
    </rPh>
    <rPh sb="1" eb="3">
      <t>ビジン</t>
    </rPh>
    <rPh sb="3" eb="5">
      <t>シュゾウ</t>
    </rPh>
    <phoneticPr fontId="1"/>
  </si>
  <si>
    <t>千年一酒造(株)</t>
    <rPh sb="0" eb="2">
      <t>センネン</t>
    </rPh>
    <rPh sb="2" eb="3">
      <t>イチ</t>
    </rPh>
    <rPh sb="3" eb="5">
      <t>シュゾウ</t>
    </rPh>
    <phoneticPr fontId="1"/>
  </si>
  <si>
    <t>2724</t>
    <phoneticPr fontId="1"/>
  </si>
  <si>
    <t>鴨庄酒造(株)</t>
    <rPh sb="0" eb="1">
      <t>カモ</t>
    </rPh>
    <rPh sb="1" eb="2">
      <t>ショウ</t>
    </rPh>
    <rPh sb="2" eb="4">
      <t>シュゾウ</t>
    </rPh>
    <phoneticPr fontId="1"/>
  </si>
  <si>
    <t>2731</t>
    <phoneticPr fontId="1"/>
  </si>
  <si>
    <t>兵庫県丹波篠山市</t>
  </si>
  <si>
    <t>鳳鳴酒造(株)</t>
    <phoneticPr fontId="1"/>
  </si>
  <si>
    <t>櫻酒造(株)</t>
    <rPh sb="0" eb="1">
      <t>サクラ</t>
    </rPh>
    <rPh sb="1" eb="3">
      <t>シュゾウ</t>
    </rPh>
    <phoneticPr fontId="1"/>
  </si>
  <si>
    <t>2702</t>
    <phoneticPr fontId="1"/>
  </si>
  <si>
    <t>兵庫県姫路市</t>
  </si>
  <si>
    <t>神崎酒造(有)</t>
    <rPh sb="0" eb="2">
      <t>カンザキ</t>
    </rPh>
    <rPh sb="2" eb="4">
      <t>シュゾウ</t>
    </rPh>
    <phoneticPr fontId="1"/>
  </si>
  <si>
    <t>名城酒造(株)</t>
    <rPh sb="0" eb="1">
      <t>ナ</t>
    </rPh>
    <rPh sb="1" eb="2">
      <t>シロ</t>
    </rPh>
    <rPh sb="2" eb="4">
      <t>シュゾウ</t>
    </rPh>
    <phoneticPr fontId="1"/>
  </si>
  <si>
    <t>壺坂酒造(株)</t>
    <phoneticPr fontId="1"/>
  </si>
  <si>
    <t>ヤヱガキ酒造(株)</t>
    <phoneticPr fontId="1"/>
  </si>
  <si>
    <t>(株)本田商店</t>
    <rPh sb="3" eb="5">
      <t>ホンダ</t>
    </rPh>
    <rPh sb="5" eb="7">
      <t>ショウテン</t>
    </rPh>
    <phoneticPr fontId="1"/>
  </si>
  <si>
    <t>灘菊酒造(株)</t>
    <rPh sb="0" eb="1">
      <t>ナダ</t>
    </rPh>
    <rPh sb="1" eb="2">
      <t>キク</t>
    </rPh>
    <rPh sb="2" eb="4">
      <t>シュゾウ</t>
    </rPh>
    <phoneticPr fontId="1"/>
  </si>
  <si>
    <t>(株)下村酒造店</t>
    <rPh sb="3" eb="5">
      <t>シモムラ</t>
    </rPh>
    <rPh sb="5" eb="8">
      <t>シュゾウテン</t>
    </rPh>
    <phoneticPr fontId="1"/>
  </si>
  <si>
    <t>2728</t>
    <phoneticPr fontId="1"/>
  </si>
  <si>
    <t>兵庫県宍粟市</t>
  </si>
  <si>
    <t>山陽盃酒造(株)</t>
    <phoneticPr fontId="1"/>
  </si>
  <si>
    <t>2704</t>
    <phoneticPr fontId="1"/>
  </si>
  <si>
    <t>兵庫県明石市</t>
  </si>
  <si>
    <t>明石酒類醸造(株)</t>
    <phoneticPr fontId="1"/>
  </si>
  <si>
    <t>江井ヶ嶋酒造(株)</t>
    <phoneticPr fontId="1"/>
  </si>
  <si>
    <t>茨木酒造(名)</t>
    <rPh sb="5" eb="6">
      <t>ナ</t>
    </rPh>
    <phoneticPr fontId="1"/>
  </si>
  <si>
    <t>西海酒造(株)</t>
    <phoneticPr fontId="1"/>
  </si>
  <si>
    <t>稲見酒造(株)</t>
    <phoneticPr fontId="1"/>
  </si>
  <si>
    <t>2716</t>
    <phoneticPr fontId="1"/>
  </si>
  <si>
    <t>2705</t>
    <phoneticPr fontId="1"/>
  </si>
  <si>
    <t>兵庫県西宮市</t>
  </si>
  <si>
    <t>大関(株)</t>
    <phoneticPr fontId="1"/>
  </si>
  <si>
    <t>今津酒造(株)</t>
    <phoneticPr fontId="1"/>
  </si>
  <si>
    <t>日本盛(株)</t>
    <phoneticPr fontId="1"/>
  </si>
  <si>
    <t>國産酒造(株)</t>
    <phoneticPr fontId="1"/>
  </si>
  <si>
    <t>木谷酒造(株)</t>
    <phoneticPr fontId="1"/>
  </si>
  <si>
    <t>本野田酒造(株)</t>
    <phoneticPr fontId="1"/>
  </si>
  <si>
    <t>白鷹(株)</t>
    <phoneticPr fontId="1"/>
  </si>
  <si>
    <t>辰馬本家酒造(株)</t>
    <phoneticPr fontId="1"/>
  </si>
  <si>
    <t>松竹梅酒造(株)</t>
    <phoneticPr fontId="1"/>
  </si>
  <si>
    <t>大澤本家酒造(株)</t>
    <phoneticPr fontId="1"/>
  </si>
  <si>
    <t>北山酒造(株)</t>
    <phoneticPr fontId="1"/>
  </si>
  <si>
    <t>万代大澤醸造(株)</t>
    <phoneticPr fontId="1"/>
  </si>
  <si>
    <t>沢の鶴(株)</t>
    <phoneticPr fontId="1"/>
  </si>
  <si>
    <t>270102</t>
    <phoneticPr fontId="1"/>
  </si>
  <si>
    <t>太田酒造(株)</t>
    <phoneticPr fontId="1"/>
  </si>
  <si>
    <t>(株)小山本家酒造 灘浜福鶴蔵</t>
    <phoneticPr fontId="1"/>
  </si>
  <si>
    <t>櫻正宗(株)</t>
    <phoneticPr fontId="1"/>
  </si>
  <si>
    <t>白鶴酒造(株)</t>
    <phoneticPr fontId="1"/>
  </si>
  <si>
    <t>菊正宗酒造(株)</t>
    <phoneticPr fontId="1"/>
  </si>
  <si>
    <t>剣菱酒造(株)</t>
    <phoneticPr fontId="1"/>
  </si>
  <si>
    <t>坊垣醸造(名)</t>
    <phoneticPr fontId="1"/>
  </si>
  <si>
    <t>(株)神戸酒心館</t>
    <phoneticPr fontId="1"/>
  </si>
  <si>
    <t>泉酒造(株)</t>
    <phoneticPr fontId="1"/>
  </si>
  <si>
    <t>(株)安福又四郎商店</t>
    <phoneticPr fontId="1"/>
  </si>
  <si>
    <t>神戸市東灘区</t>
  </si>
  <si>
    <t>神戸市灘区</t>
    <phoneticPr fontId="1"/>
  </si>
  <si>
    <t>小西酒造(株)</t>
    <phoneticPr fontId="1"/>
  </si>
  <si>
    <t>2708</t>
    <phoneticPr fontId="1"/>
  </si>
  <si>
    <t>兵庫県伊丹市</t>
    <phoneticPr fontId="1"/>
  </si>
  <si>
    <t>岡村酒造場</t>
    <phoneticPr fontId="1"/>
  </si>
  <si>
    <t>兵庫県美方郡香美町</t>
    <phoneticPr fontId="1"/>
  </si>
  <si>
    <t>白雪ブルワリービレッジ長寿蔵</t>
    <phoneticPr fontId="1"/>
  </si>
  <si>
    <t>28003A</t>
    <phoneticPr fontId="1"/>
  </si>
  <si>
    <t>林酒造場</t>
    <rPh sb="0" eb="1">
      <t>ハヤシ</t>
    </rPh>
    <rPh sb="1" eb="3">
      <t>シュゾウ</t>
    </rPh>
    <rPh sb="3" eb="4">
      <t>ジョウ</t>
    </rPh>
    <phoneticPr fontId="1"/>
  </si>
  <si>
    <t>28004C</t>
    <phoneticPr fontId="1"/>
  </si>
  <si>
    <t>福井県丹生郡越前町</t>
    <phoneticPr fontId="1"/>
  </si>
  <si>
    <t>29009F</t>
    <phoneticPr fontId="1"/>
  </si>
  <si>
    <t>久保田酒造(資)</t>
    <phoneticPr fontId="1"/>
  </si>
  <si>
    <t>2901</t>
    <phoneticPr fontId="1"/>
  </si>
  <si>
    <t>東酒造(株)</t>
    <phoneticPr fontId="1"/>
  </si>
  <si>
    <t>(資)二羽鶴酒造場</t>
    <rPh sb="1" eb="2">
      <t>シ</t>
    </rPh>
    <phoneticPr fontId="1"/>
  </si>
  <si>
    <t>藤原酒造(株)</t>
    <phoneticPr fontId="1"/>
  </si>
  <si>
    <t xml:space="preserve">三冠酒造(有) </t>
    <phoneticPr fontId="1"/>
  </si>
  <si>
    <t>3102</t>
    <phoneticPr fontId="1"/>
  </si>
  <si>
    <t>不二菊酒造本店</t>
    <phoneticPr fontId="1"/>
  </si>
  <si>
    <t>3107</t>
    <phoneticPr fontId="1"/>
  </si>
  <si>
    <t>大内酒造場</t>
    <phoneticPr fontId="1"/>
  </si>
  <si>
    <t>3118</t>
    <phoneticPr fontId="1"/>
  </si>
  <si>
    <t>苅田酒造エネルギー(株)</t>
    <phoneticPr fontId="1"/>
  </si>
  <si>
    <t>3103</t>
    <phoneticPr fontId="1"/>
  </si>
  <si>
    <t>島根県飯石郡飯南町</t>
    <phoneticPr fontId="1"/>
  </si>
  <si>
    <t>島根県邑智郡邑南町</t>
    <rPh sb="0" eb="3">
      <t>シマネケン</t>
    </rPh>
    <rPh sb="3" eb="6">
      <t>オオチグン</t>
    </rPh>
    <rPh sb="6" eb="8">
      <t>オオナン</t>
    </rPh>
    <rPh sb="8" eb="9">
      <t>チョウ</t>
    </rPh>
    <phoneticPr fontId="1"/>
  </si>
  <si>
    <t>(資)石州酒造</t>
    <phoneticPr fontId="1"/>
  </si>
  <si>
    <t>李白酒造㈲</t>
    <phoneticPr fontId="1"/>
  </si>
  <si>
    <t>簸上清酒(名)</t>
    <phoneticPr fontId="1"/>
  </si>
  <si>
    <t>富士酒造(資)</t>
    <phoneticPr fontId="1"/>
  </si>
  <si>
    <t>阿武の鶴酒造(資)</t>
    <phoneticPr fontId="1"/>
  </si>
  <si>
    <t>山口県宇部市</t>
    <rPh sb="3" eb="6">
      <t>ウベシ</t>
    </rPh>
    <phoneticPr fontId="1"/>
  </si>
  <si>
    <t>三井酒造場</t>
    <phoneticPr fontId="1"/>
  </si>
  <si>
    <t>白井酒造本店</t>
    <phoneticPr fontId="1"/>
  </si>
  <si>
    <t>八千代酒造(名)</t>
    <phoneticPr fontId="1"/>
  </si>
  <si>
    <t>永山酒造(名)</t>
    <phoneticPr fontId="1"/>
  </si>
  <si>
    <t>馬上酒造場</t>
    <phoneticPr fontId="1"/>
  </si>
  <si>
    <t>(名)梅田酒造場</t>
    <phoneticPr fontId="1"/>
  </si>
  <si>
    <t>川本酒造場</t>
    <phoneticPr fontId="1"/>
  </si>
  <si>
    <t>中野光次郎</t>
    <phoneticPr fontId="1"/>
  </si>
  <si>
    <t>金光酒造(資)</t>
    <phoneticPr fontId="1"/>
  </si>
  <si>
    <t>鳴門金時蒸留所</t>
    <phoneticPr fontId="1"/>
  </si>
  <si>
    <t>近清酒造</t>
    <phoneticPr fontId="1"/>
  </si>
  <si>
    <t>(名)武智酒店</t>
    <phoneticPr fontId="1"/>
  </si>
  <si>
    <t>38001C</t>
    <phoneticPr fontId="1"/>
  </si>
  <si>
    <t>愛媛県松山市</t>
    <rPh sb="0" eb="3">
      <t>エヒメケン</t>
    </rPh>
    <rPh sb="3" eb="6">
      <t>マツヤマシ</t>
    </rPh>
    <phoneticPr fontId="1"/>
  </si>
  <si>
    <t>蔵本屋本店</t>
    <phoneticPr fontId="1"/>
  </si>
  <si>
    <t>(有)濵川商店</t>
    <rPh sb="6" eb="7">
      <t>ミセ</t>
    </rPh>
    <phoneticPr fontId="1"/>
  </si>
  <si>
    <t>ばうむ(同)本山蒸留所</t>
    <phoneticPr fontId="1"/>
  </si>
  <si>
    <t>39005D</t>
    <phoneticPr fontId="1"/>
  </si>
  <si>
    <t>萩尾酒造場</t>
    <phoneticPr fontId="1"/>
  </si>
  <si>
    <t>(株)篠崎</t>
    <rPh sb="4" eb="5">
      <t>サキ</t>
    </rPh>
    <phoneticPr fontId="1"/>
  </si>
  <si>
    <t>(名)樋渡酒造場</t>
    <rPh sb="1" eb="2">
      <t>メイ</t>
    </rPh>
    <phoneticPr fontId="1"/>
  </si>
  <si>
    <t>4308</t>
    <phoneticPr fontId="1"/>
  </si>
  <si>
    <t>4303</t>
    <phoneticPr fontId="1"/>
  </si>
  <si>
    <t>熊本県球磨郡多良木町</t>
    <phoneticPr fontId="1"/>
  </si>
  <si>
    <t>木下醸造所</t>
    <phoneticPr fontId="1"/>
  </si>
  <si>
    <t>3602</t>
    <phoneticPr fontId="1"/>
  </si>
  <si>
    <t>香川県丸亀市</t>
    <phoneticPr fontId="1"/>
  </si>
  <si>
    <t>銘酒番号</t>
    <phoneticPr fontId="1"/>
  </si>
  <si>
    <t>秋田県仙北郡美郷町</t>
    <phoneticPr fontId="1"/>
  </si>
  <si>
    <t>秋田県秋田市</t>
    <phoneticPr fontId="1"/>
  </si>
  <si>
    <t>03008B</t>
    <phoneticPr fontId="1"/>
  </si>
  <si>
    <t>3814</t>
    <phoneticPr fontId="1"/>
  </si>
  <si>
    <t>東京都東村山市</t>
    <rPh sb="5" eb="6">
      <t>ヤマ</t>
    </rPh>
    <phoneticPr fontId="1"/>
  </si>
  <si>
    <t>新潟県中魚沼郡津南町</t>
    <phoneticPr fontId="1"/>
  </si>
  <si>
    <t>埼玉県羽生市</t>
    <phoneticPr fontId="1"/>
  </si>
  <si>
    <t>茨城県久慈郡大子町</t>
    <phoneticPr fontId="1"/>
  </si>
  <si>
    <t>岐阜県揖斐郡揖斐川町</t>
    <phoneticPr fontId="1"/>
  </si>
  <si>
    <t>岐阜県下呂市</t>
    <phoneticPr fontId="1"/>
  </si>
  <si>
    <t>愛知県海部郡蟹江町</t>
    <phoneticPr fontId="1"/>
  </si>
  <si>
    <t>三重県津市</t>
    <phoneticPr fontId="1"/>
  </si>
  <si>
    <t>滋賀県高島市</t>
    <phoneticPr fontId="1"/>
  </si>
  <si>
    <t>岡山県倉敷市</t>
    <phoneticPr fontId="1"/>
  </si>
  <si>
    <t>京都府城陽市</t>
    <rPh sb="3" eb="6">
      <t>ジョウヨウシ</t>
    </rPh>
    <phoneticPr fontId="1"/>
  </si>
  <si>
    <t>兵庫県三田市</t>
    <rPh sb="3" eb="6">
      <t>サンダシ</t>
    </rPh>
    <phoneticPr fontId="1"/>
  </si>
  <si>
    <t>2720</t>
    <phoneticPr fontId="1"/>
  </si>
  <si>
    <t>270101</t>
    <phoneticPr fontId="1"/>
  </si>
  <si>
    <t>2014</t>
    <phoneticPr fontId="1"/>
  </si>
  <si>
    <t>15005F</t>
    <phoneticPr fontId="1"/>
  </si>
  <si>
    <t>栃木県塩谷郡塩谷町</t>
    <rPh sb="6" eb="8">
      <t>シオヤ</t>
    </rPh>
    <rPh sb="8" eb="9">
      <t>マチ</t>
    </rPh>
    <phoneticPr fontId="1"/>
  </si>
  <si>
    <t>(株)白相酒造</t>
    <rPh sb="3" eb="4">
      <t>シロ</t>
    </rPh>
    <phoneticPr fontId="1"/>
  </si>
  <si>
    <t>15007J</t>
    <phoneticPr fontId="1"/>
  </si>
  <si>
    <t>栃木県那須郡那珂川町</t>
    <rPh sb="6" eb="9">
      <t>ナカガワ</t>
    </rPh>
    <rPh sb="9" eb="10">
      <t>マチ</t>
    </rPh>
    <phoneticPr fontId="1"/>
  </si>
  <si>
    <t>惣誉酒造(株)</t>
    <phoneticPr fontId="1"/>
  </si>
  <si>
    <t>15008A</t>
    <phoneticPr fontId="1"/>
  </si>
  <si>
    <t>栃木県芳賀郡市貝町</t>
    <phoneticPr fontId="1"/>
  </si>
  <si>
    <t>(株)外池酒造店</t>
    <phoneticPr fontId="1"/>
  </si>
  <si>
    <t>15008D</t>
    <phoneticPr fontId="1"/>
  </si>
  <si>
    <t>栃木県芳賀郡益子町</t>
    <phoneticPr fontId="1"/>
  </si>
  <si>
    <t>1501</t>
    <phoneticPr fontId="1"/>
  </si>
  <si>
    <t>栃木県宇都宮市</t>
    <phoneticPr fontId="1"/>
  </si>
  <si>
    <t>(株)虎屋本店</t>
    <phoneticPr fontId="1"/>
  </si>
  <si>
    <t>北関酒造(株)</t>
    <phoneticPr fontId="1"/>
  </si>
  <si>
    <t>1503</t>
    <phoneticPr fontId="1"/>
  </si>
  <si>
    <t>栃木県栃木市</t>
    <phoneticPr fontId="1"/>
  </si>
  <si>
    <t>飯沼銘醸(株)</t>
    <rPh sb="5" eb="6">
      <t>カブ</t>
    </rPh>
    <phoneticPr fontId="1"/>
  </si>
  <si>
    <t>(株)相良酒造</t>
    <phoneticPr fontId="1"/>
  </si>
  <si>
    <t>第一酒造(株)</t>
    <phoneticPr fontId="1"/>
  </si>
  <si>
    <t>1504</t>
    <phoneticPr fontId="1"/>
  </si>
  <si>
    <t>栃木県佐野市</t>
    <phoneticPr fontId="1"/>
  </si>
  <si>
    <t>1506</t>
    <phoneticPr fontId="1"/>
  </si>
  <si>
    <t>栃木県日光市</t>
    <rPh sb="3" eb="6">
      <t>ニッコウシ</t>
    </rPh>
    <phoneticPr fontId="1"/>
  </si>
  <si>
    <t>(株)渡辺佐平商店</t>
    <phoneticPr fontId="1"/>
  </si>
  <si>
    <t>1508</t>
    <phoneticPr fontId="1"/>
  </si>
  <si>
    <t>栃木県小山市</t>
    <phoneticPr fontId="1"/>
  </si>
  <si>
    <t>三福酒造(株)</t>
    <phoneticPr fontId="1"/>
  </si>
  <si>
    <t>杉田酒造(株)</t>
    <phoneticPr fontId="1"/>
  </si>
  <si>
    <t>西堀酒造(株)</t>
    <phoneticPr fontId="1"/>
  </si>
  <si>
    <t>若駒酒造(株)</t>
    <phoneticPr fontId="1"/>
  </si>
  <si>
    <t>(株)辻善兵衛商店</t>
    <phoneticPr fontId="1"/>
  </si>
  <si>
    <t>1509</t>
    <phoneticPr fontId="1"/>
  </si>
  <si>
    <t>栃木県真岡市</t>
    <phoneticPr fontId="1"/>
  </si>
  <si>
    <t>池島酒造(株)</t>
    <rPh sb="5" eb="6">
      <t>カブ</t>
    </rPh>
    <phoneticPr fontId="1"/>
  </si>
  <si>
    <t>1510</t>
    <phoneticPr fontId="1"/>
  </si>
  <si>
    <t>栃木県大田原市</t>
    <rPh sb="3" eb="6">
      <t>オオタワラ</t>
    </rPh>
    <rPh sb="6" eb="7">
      <t>シ</t>
    </rPh>
    <phoneticPr fontId="1"/>
  </si>
  <si>
    <t>菊の里酒造(株)</t>
    <phoneticPr fontId="1"/>
  </si>
  <si>
    <t>天鷹酒造(株)</t>
    <phoneticPr fontId="1"/>
  </si>
  <si>
    <t>渡邉酒造(株)</t>
    <phoneticPr fontId="1"/>
  </si>
  <si>
    <t>1511</t>
    <phoneticPr fontId="1"/>
  </si>
  <si>
    <t>栃木県矢板市</t>
    <rPh sb="0" eb="6">
      <t>ヤイタシ</t>
    </rPh>
    <phoneticPr fontId="1"/>
  </si>
  <si>
    <t>(株)せんきん</t>
    <phoneticPr fontId="1"/>
  </si>
  <si>
    <t>1514</t>
    <phoneticPr fontId="1"/>
  </si>
  <si>
    <t>栃木県さくら市</t>
    <rPh sb="6" eb="7">
      <t>シ</t>
    </rPh>
    <phoneticPr fontId="1"/>
  </si>
  <si>
    <t>(株)島崎酒造</t>
    <phoneticPr fontId="1"/>
  </si>
  <si>
    <t>1515</t>
    <phoneticPr fontId="1"/>
  </si>
  <si>
    <t>栃木県那須烏山市</t>
    <phoneticPr fontId="1"/>
  </si>
  <si>
    <t>浅間酒造(株)</t>
    <phoneticPr fontId="1"/>
  </si>
  <si>
    <t>16001G</t>
    <phoneticPr fontId="1"/>
  </si>
  <si>
    <t>群馬県吾妻郡長野原町</t>
    <phoneticPr fontId="1"/>
  </si>
  <si>
    <t>貴娘酒造(株)</t>
    <phoneticPr fontId="1"/>
  </si>
  <si>
    <t>16001H</t>
    <phoneticPr fontId="1"/>
  </si>
  <si>
    <t>群馬県吾妻郡中之条町</t>
    <phoneticPr fontId="1"/>
  </si>
  <si>
    <t>山川酒造(株)</t>
    <phoneticPr fontId="1"/>
  </si>
  <si>
    <t>16003E</t>
    <phoneticPr fontId="1"/>
  </si>
  <si>
    <t>群馬県邑楽郡千代田町</t>
    <phoneticPr fontId="1"/>
  </si>
  <si>
    <t>聖徳銘醸(株)</t>
    <phoneticPr fontId="1"/>
  </si>
  <si>
    <t>16004A</t>
    <phoneticPr fontId="1"/>
  </si>
  <si>
    <t>群馬県甘楽郡甘楽町</t>
    <rPh sb="0" eb="3">
      <t>グンマケン</t>
    </rPh>
    <phoneticPr fontId="1"/>
  </si>
  <si>
    <t>柴崎酒造(株)</t>
    <phoneticPr fontId="1"/>
  </si>
  <si>
    <t>16005D</t>
    <phoneticPr fontId="1"/>
  </si>
  <si>
    <t>群馬県北群馬郡吉岡町</t>
    <rPh sb="0" eb="3">
      <t>グンマケン</t>
    </rPh>
    <phoneticPr fontId="1"/>
  </si>
  <si>
    <t>井田酒造(株)</t>
    <phoneticPr fontId="1"/>
  </si>
  <si>
    <t>16007D</t>
  </si>
  <si>
    <t>群馬県佐波郡玉村町</t>
    <phoneticPr fontId="1"/>
  </si>
  <si>
    <t>(株)町田酒造店</t>
    <phoneticPr fontId="1"/>
  </si>
  <si>
    <t>土田酒造(株)</t>
    <phoneticPr fontId="1"/>
  </si>
  <si>
    <t>16010B</t>
    <phoneticPr fontId="1"/>
  </si>
  <si>
    <t>群馬県利根郡川場村</t>
    <phoneticPr fontId="1"/>
  </si>
  <si>
    <t>永井酒造(株)</t>
    <phoneticPr fontId="1"/>
  </si>
  <si>
    <t>1601</t>
    <phoneticPr fontId="1"/>
  </si>
  <si>
    <t>群馬県前橋市</t>
    <phoneticPr fontId="1"/>
  </si>
  <si>
    <t>栁澤酒造(株)</t>
    <phoneticPr fontId="1"/>
  </si>
  <si>
    <t>岡村(名)</t>
    <phoneticPr fontId="1"/>
  </si>
  <si>
    <t>1602</t>
    <phoneticPr fontId="1"/>
  </si>
  <si>
    <t>群馬県高崎市</t>
    <rPh sb="3" eb="6">
      <t>タカサキシ</t>
    </rPh>
    <phoneticPr fontId="1"/>
  </si>
  <si>
    <t>牧野酒造(株)</t>
    <phoneticPr fontId="1"/>
  </si>
  <si>
    <t>美峰酒類(株)</t>
    <phoneticPr fontId="1"/>
  </si>
  <si>
    <t>山崎酒造(株)</t>
    <phoneticPr fontId="1"/>
  </si>
  <si>
    <t>1605</t>
    <phoneticPr fontId="1"/>
  </si>
  <si>
    <t>群馬県太田市</t>
    <phoneticPr fontId="1"/>
  </si>
  <si>
    <t>島岡酒造(株)</t>
    <phoneticPr fontId="1"/>
  </si>
  <si>
    <t>大利根酒造(有)</t>
    <rPh sb="6" eb="7">
      <t>ユウ</t>
    </rPh>
    <phoneticPr fontId="1"/>
  </si>
  <si>
    <t>1606</t>
    <phoneticPr fontId="1"/>
  </si>
  <si>
    <t>群馬県沼田市</t>
    <phoneticPr fontId="1"/>
  </si>
  <si>
    <t>(株)永井本家</t>
    <phoneticPr fontId="1"/>
  </si>
  <si>
    <t>分福酒造(株)</t>
    <phoneticPr fontId="1"/>
  </si>
  <si>
    <t>1607</t>
    <phoneticPr fontId="1"/>
  </si>
  <si>
    <t>群馬県館林市</t>
    <phoneticPr fontId="1"/>
  </si>
  <si>
    <t>清水屋酒造(有)</t>
    <phoneticPr fontId="1"/>
  </si>
  <si>
    <t>龍神酒造(株)</t>
    <phoneticPr fontId="1"/>
  </si>
  <si>
    <t>聖酒造(株)</t>
    <phoneticPr fontId="1"/>
  </si>
  <si>
    <t>1608</t>
    <phoneticPr fontId="1"/>
  </si>
  <si>
    <t>群馬県渋川市</t>
    <phoneticPr fontId="1"/>
  </si>
  <si>
    <t>高井(株)</t>
    <phoneticPr fontId="1"/>
  </si>
  <si>
    <t>1609</t>
    <phoneticPr fontId="1"/>
  </si>
  <si>
    <t>群馬県藤岡市</t>
    <rPh sb="0" eb="3">
      <t>グンマケン</t>
    </rPh>
    <phoneticPr fontId="1"/>
  </si>
  <si>
    <t>松屋酒造(株)</t>
    <phoneticPr fontId="1"/>
  </si>
  <si>
    <t>1612</t>
    <phoneticPr fontId="1"/>
  </si>
  <si>
    <t>群馬県みどり市</t>
    <phoneticPr fontId="1"/>
  </si>
  <si>
    <t>(株)町田酒造店</t>
    <rPh sb="1" eb="2">
      <t>カブ</t>
    </rPh>
    <phoneticPr fontId="1"/>
  </si>
  <si>
    <t>23002C</t>
    <phoneticPr fontId="1"/>
  </si>
  <si>
    <t>23004D</t>
    <phoneticPr fontId="1"/>
  </si>
  <si>
    <t>秋鹿酒造(有)</t>
    <rPh sb="0" eb="1">
      <t>アキ</t>
    </rPh>
    <rPh sb="1" eb="2">
      <t>シカ</t>
    </rPh>
    <rPh sb="2" eb="4">
      <t>シュゾウ</t>
    </rPh>
    <rPh sb="5" eb="6">
      <t>ユウ</t>
    </rPh>
    <phoneticPr fontId="1"/>
  </si>
  <si>
    <t>大阪府豊能郡能勢町</t>
    <phoneticPr fontId="1"/>
  </si>
  <si>
    <t>25004B</t>
    <phoneticPr fontId="1"/>
  </si>
  <si>
    <t>呉春(株)</t>
    <rPh sb="0" eb="1">
      <t>クレ</t>
    </rPh>
    <rPh sb="1" eb="2">
      <t>ハル</t>
    </rPh>
    <phoneticPr fontId="1"/>
  </si>
  <si>
    <t>高島酒造(株)</t>
    <rPh sb="0" eb="4">
      <t>タカシマシュゾウ</t>
    </rPh>
    <phoneticPr fontId="1"/>
  </si>
  <si>
    <t>2506</t>
    <phoneticPr fontId="1"/>
  </si>
  <si>
    <t>大阪府池田市</t>
    <rPh sb="0" eb="3">
      <t>オオサカフ</t>
    </rPh>
    <rPh sb="3" eb="6">
      <t>イケダシ</t>
    </rPh>
    <phoneticPr fontId="1"/>
  </si>
  <si>
    <t>大阪府高槻市</t>
    <rPh sb="0" eb="3">
      <t>オオサカフ</t>
    </rPh>
    <rPh sb="3" eb="6">
      <t>タカツキシ</t>
    </rPh>
    <phoneticPr fontId="1"/>
  </si>
  <si>
    <t>2513</t>
    <phoneticPr fontId="1"/>
  </si>
  <si>
    <t>大阪府茨木市</t>
    <rPh sb="0" eb="3">
      <t>オオサカフ</t>
    </rPh>
    <rPh sb="3" eb="6">
      <t>イバラギシ</t>
    </rPh>
    <phoneticPr fontId="1"/>
  </si>
  <si>
    <t>寿酒造(株)</t>
    <rPh sb="0" eb="1">
      <t>コトブキ</t>
    </rPh>
    <phoneticPr fontId="1"/>
  </si>
  <si>
    <t>清鶴酒造(株)</t>
    <rPh sb="0" eb="2">
      <t>キヨツル</t>
    </rPh>
    <rPh sb="2" eb="4">
      <t>シュゾウ</t>
    </rPh>
    <phoneticPr fontId="1"/>
  </si>
  <si>
    <t>2509</t>
    <phoneticPr fontId="1"/>
  </si>
  <si>
    <t>山野酒造(株)</t>
    <rPh sb="0" eb="2">
      <t>ヤマノ</t>
    </rPh>
    <rPh sb="2" eb="4">
      <t>シュゾウ</t>
    </rPh>
    <phoneticPr fontId="1"/>
  </si>
  <si>
    <t>2534</t>
    <phoneticPr fontId="1"/>
  </si>
  <si>
    <t>2514</t>
    <phoneticPr fontId="1"/>
  </si>
  <si>
    <t>大阪府八尾市</t>
    <rPh sb="0" eb="3">
      <t>オオサカフ</t>
    </rPh>
    <rPh sb="3" eb="6">
      <t>ヤオシ</t>
    </rPh>
    <phoneticPr fontId="1"/>
  </si>
  <si>
    <t>寺田酒造(有)</t>
    <phoneticPr fontId="1"/>
  </si>
  <si>
    <t>2503</t>
    <phoneticPr fontId="1"/>
  </si>
  <si>
    <t>大阪府岸和田市</t>
    <rPh sb="0" eb="3">
      <t>オオサカフ</t>
    </rPh>
    <rPh sb="3" eb="7">
      <t>キシワダシ</t>
    </rPh>
    <phoneticPr fontId="1"/>
  </si>
  <si>
    <t>井坂酒造場</t>
    <phoneticPr fontId="1"/>
  </si>
  <si>
    <t>(有)利休蔵</t>
    <phoneticPr fontId="1"/>
  </si>
  <si>
    <t>焼酎 奄美の匠</t>
    <rPh sb="6" eb="7">
      <t>タクミ</t>
    </rPh>
    <phoneticPr fontId="1"/>
  </si>
  <si>
    <t>焼酎 煌の島奄美</t>
    <phoneticPr fontId="1"/>
  </si>
  <si>
    <t>焼酎 煌(きらめき)の島</t>
    <phoneticPr fontId="1"/>
  </si>
  <si>
    <t>長龍酒造(株)</t>
    <phoneticPr fontId="1"/>
  </si>
  <si>
    <t>徳島県三好市</t>
    <phoneticPr fontId="1"/>
  </si>
  <si>
    <t>銘-北海道01</t>
    <rPh sb="0" eb="1">
      <t>メイ</t>
    </rPh>
    <phoneticPr fontId="1"/>
  </si>
  <si>
    <t>銘-北海道02</t>
    <rPh sb="0" eb="1">
      <t>メイ</t>
    </rPh>
    <phoneticPr fontId="1"/>
  </si>
  <si>
    <t>銘-北海道03</t>
    <rPh sb="0" eb="1">
      <t>メイ</t>
    </rPh>
    <phoneticPr fontId="1"/>
  </si>
  <si>
    <t>銘-北海道04</t>
    <rPh sb="0" eb="1">
      <t>メイ</t>
    </rPh>
    <phoneticPr fontId="1"/>
  </si>
  <si>
    <t>銘-北海道05</t>
    <rPh sb="0" eb="1">
      <t>メイ</t>
    </rPh>
    <phoneticPr fontId="1"/>
  </si>
  <si>
    <t>銘-北海道06</t>
    <rPh sb="0" eb="1">
      <t>メイ</t>
    </rPh>
    <phoneticPr fontId="1"/>
  </si>
  <si>
    <t>銘-北海道07</t>
    <rPh sb="0" eb="1">
      <t>メイ</t>
    </rPh>
    <phoneticPr fontId="1"/>
  </si>
  <si>
    <t>銘-北海道08</t>
    <rPh sb="0" eb="1">
      <t>メイ</t>
    </rPh>
    <phoneticPr fontId="1"/>
  </si>
  <si>
    <t>銘-北海道09</t>
    <rPh sb="0" eb="1">
      <t>メイ</t>
    </rPh>
    <phoneticPr fontId="1"/>
  </si>
  <si>
    <t>銘-北海道10</t>
    <rPh sb="0" eb="1">
      <t>メイ</t>
    </rPh>
    <phoneticPr fontId="1"/>
  </si>
  <si>
    <t>銘-北海道11</t>
    <rPh sb="0" eb="1">
      <t>メイ</t>
    </rPh>
    <phoneticPr fontId="1"/>
  </si>
  <si>
    <t>銘-北海道12</t>
    <rPh sb="0" eb="1">
      <t>メイ</t>
    </rPh>
    <phoneticPr fontId="1"/>
  </si>
  <si>
    <t>銘-北海道13</t>
    <rPh sb="0" eb="1">
      <t>メイ</t>
    </rPh>
    <phoneticPr fontId="1"/>
  </si>
  <si>
    <t>銘-北海道14</t>
    <rPh sb="0" eb="1">
      <t>メイ</t>
    </rPh>
    <phoneticPr fontId="1"/>
  </si>
  <si>
    <t>銘-北海道15</t>
    <rPh sb="0" eb="1">
      <t>メイ</t>
    </rPh>
    <phoneticPr fontId="1"/>
  </si>
  <si>
    <t>銘-北海道16</t>
    <rPh sb="0" eb="1">
      <t>メイ</t>
    </rPh>
    <phoneticPr fontId="1"/>
  </si>
  <si>
    <t>銘-北海道17</t>
    <rPh sb="0" eb="1">
      <t>メイ</t>
    </rPh>
    <phoneticPr fontId="1"/>
  </si>
  <si>
    <t>銘-北海道18</t>
    <rPh sb="0" eb="1">
      <t>メイ</t>
    </rPh>
    <phoneticPr fontId="1"/>
  </si>
  <si>
    <t>銘-北海道19</t>
    <rPh sb="0" eb="1">
      <t>メイ</t>
    </rPh>
    <phoneticPr fontId="1"/>
  </si>
  <si>
    <t>銘-青森県01</t>
    <phoneticPr fontId="1"/>
  </si>
  <si>
    <t>銘-青森県02</t>
  </si>
  <si>
    <t>銘-青森県03</t>
  </si>
  <si>
    <t>銘-青森県04</t>
  </si>
  <si>
    <t>銘-青森県05</t>
  </si>
  <si>
    <t>銘-青森県06</t>
  </si>
  <si>
    <t>銘-青森県07</t>
  </si>
  <si>
    <t>銘-青森県08</t>
  </si>
  <si>
    <t>銘-青森県09</t>
  </si>
  <si>
    <t>銘-青森県10</t>
  </si>
  <si>
    <t>銘-青森県11</t>
  </si>
  <si>
    <t>銘-青森県12</t>
  </si>
  <si>
    <t>銘-青森県13</t>
  </si>
  <si>
    <t>銘-青森県14</t>
  </si>
  <si>
    <t>銘-青森県15</t>
  </si>
  <si>
    <t>銘-青森県16</t>
  </si>
  <si>
    <t>銘-青森県17</t>
  </si>
  <si>
    <t>銘-青森県18</t>
  </si>
  <si>
    <t>銘-秋田県01</t>
    <phoneticPr fontId="1"/>
  </si>
  <si>
    <t>銘-秋田県02</t>
  </si>
  <si>
    <t>銘-秋田県03</t>
  </si>
  <si>
    <t>銘-秋田県04</t>
  </si>
  <si>
    <t>銘-秋田県05</t>
  </si>
  <si>
    <t>銘-秋田県06</t>
  </si>
  <si>
    <t>銘-秋田県07</t>
  </si>
  <si>
    <t>銘-秋田県08</t>
  </si>
  <si>
    <t>銘-秋田県09</t>
  </si>
  <si>
    <t>銘-秋田県10</t>
  </si>
  <si>
    <t>銘-秋田県11</t>
  </si>
  <si>
    <t>銘-秋田県12</t>
  </si>
  <si>
    <t>銘-秋田県13</t>
  </si>
  <si>
    <t>銘-秋田県14</t>
  </si>
  <si>
    <t>銘-秋田県15</t>
  </si>
  <si>
    <t>銘-秋田県16</t>
  </si>
  <si>
    <t>銘-秋田県17</t>
  </si>
  <si>
    <t>銘-秋田県18</t>
  </si>
  <si>
    <t>銘-秋田県19</t>
  </si>
  <si>
    <t>銘-秋田県20</t>
  </si>
  <si>
    <t>銘-秋田県21</t>
  </si>
  <si>
    <t>銘-秋田県22</t>
  </si>
  <si>
    <t>銘-秋田県23</t>
  </si>
  <si>
    <t>銘-秋田県24</t>
  </si>
  <si>
    <t>銘-秋田県25</t>
  </si>
  <si>
    <t>銘-秋田県26</t>
  </si>
  <si>
    <t>銘-秋田県27</t>
  </si>
  <si>
    <t>銘-秋田県28</t>
  </si>
  <si>
    <t>銘-秋田県29</t>
  </si>
  <si>
    <t>銘-秋田県30</t>
  </si>
  <si>
    <t>銘-秋田県31</t>
  </si>
  <si>
    <t>銘-秋田県32</t>
  </si>
  <si>
    <t>銘-秋田県33</t>
  </si>
  <si>
    <t>銘-秋田県34</t>
  </si>
  <si>
    <t>銘-秋田県35</t>
  </si>
  <si>
    <t>銘-秋田県36</t>
  </si>
  <si>
    <t>銘-秋田県37</t>
  </si>
  <si>
    <t>銘-山形県01</t>
    <phoneticPr fontId="1"/>
  </si>
  <si>
    <t>銘-山形県02</t>
  </si>
  <si>
    <t>銘-山形県03</t>
  </si>
  <si>
    <t>銘-山形県04</t>
  </si>
  <si>
    <t>銘-山形県05</t>
  </si>
  <si>
    <t>銘-山形県06</t>
  </si>
  <si>
    <t>銘-山形県07</t>
  </si>
  <si>
    <t>銘-山形県08</t>
  </si>
  <si>
    <t>銘-山形県09</t>
  </si>
  <si>
    <t>銘-山形県10</t>
  </si>
  <si>
    <t>銘-山形県11</t>
  </si>
  <si>
    <t>銘-山形県12</t>
  </si>
  <si>
    <t>銘-山形県13</t>
  </si>
  <si>
    <t>銘-山形県14</t>
  </si>
  <si>
    <t>銘-山形県15</t>
  </si>
  <si>
    <t>銘-山形県16</t>
  </si>
  <si>
    <t>銘-山形県17</t>
  </si>
  <si>
    <t>銘-山形県18</t>
  </si>
  <si>
    <t>銘-山形県19</t>
  </si>
  <si>
    <t>銘-山形県20</t>
  </si>
  <si>
    <t>銘-山形県21</t>
  </si>
  <si>
    <t>銘-山形県22</t>
  </si>
  <si>
    <t>銘-山形県23</t>
  </si>
  <si>
    <t>銘-山形県24</t>
  </si>
  <si>
    <t>銘-山形県25</t>
  </si>
  <si>
    <t>銘-山形県26</t>
  </si>
  <si>
    <t>銘-山形県27</t>
  </si>
  <si>
    <t>銘-山形県28</t>
  </si>
  <si>
    <t>銘-山形県29</t>
  </si>
  <si>
    <t>銘-山形県30</t>
  </si>
  <si>
    <t>銘-山形県31</t>
  </si>
  <si>
    <t>銘-山形県32</t>
  </si>
  <si>
    <t>銘-山形県33</t>
  </si>
  <si>
    <t>銘-山形県34</t>
  </si>
  <si>
    <t>銘-山形県35</t>
  </si>
  <si>
    <t>銘-山形県36</t>
  </si>
  <si>
    <t>銘-山形県37</t>
  </si>
  <si>
    <t>銘-山形県38</t>
  </si>
  <si>
    <t>銘-山形県39</t>
  </si>
  <si>
    <t>銘-山形県40</t>
  </si>
  <si>
    <t>銘-山形県41</t>
  </si>
  <si>
    <t>銘-山形県42</t>
  </si>
  <si>
    <t>銘-山形県43</t>
  </si>
  <si>
    <t>銘-山形県44</t>
  </si>
  <si>
    <t>銘-山形県45</t>
  </si>
  <si>
    <t>銘-山形県46</t>
  </si>
  <si>
    <t>銘-山形県47</t>
  </si>
  <si>
    <t>銘-山形県48</t>
  </si>
  <si>
    <t>銘-山形県49</t>
  </si>
  <si>
    <t>銘-宮城県01</t>
    <phoneticPr fontId="1"/>
  </si>
  <si>
    <t>銘-宮城県02</t>
  </si>
  <si>
    <t>銘-宮城県03</t>
  </si>
  <si>
    <t>銘-宮城県04</t>
  </si>
  <si>
    <t>銘-宮城県05</t>
  </si>
  <si>
    <t>銘-宮城県06</t>
  </si>
  <si>
    <t>銘-宮城県07</t>
  </si>
  <si>
    <t>銘-宮城県08</t>
  </si>
  <si>
    <t>銘-宮城県09</t>
  </si>
  <si>
    <t>銘-宮城県10</t>
  </si>
  <si>
    <t>銘-宮城県11</t>
  </si>
  <si>
    <t>銘-宮城県12</t>
  </si>
  <si>
    <t>銘-宮城県13</t>
  </si>
  <si>
    <t>銘-宮城県14</t>
  </si>
  <si>
    <t>銘-宮城県15</t>
  </si>
  <si>
    <t>銘-宮城県16</t>
  </si>
  <si>
    <t>銘-宮城県17</t>
  </si>
  <si>
    <t>銘-宮城県18</t>
  </si>
  <si>
    <t>銘-宮城県19</t>
  </si>
  <si>
    <t>銘-宮城県20</t>
  </si>
  <si>
    <t>銘-宮城県21</t>
  </si>
  <si>
    <t>銘-宮城県22</t>
  </si>
  <si>
    <t>銘-宮城県23</t>
  </si>
  <si>
    <t>銘-宮城県24</t>
  </si>
  <si>
    <t>銘-宮城県25</t>
  </si>
  <si>
    <t>銘-宮城県26</t>
  </si>
  <si>
    <t>銘-宮城県27</t>
  </si>
  <si>
    <t>銘-宮城県28</t>
  </si>
  <si>
    <t>銘-宮城県29</t>
  </si>
  <si>
    <t>銘-宮城県30</t>
  </si>
  <si>
    <t>銘-宮城県31</t>
  </si>
  <si>
    <t>銘-福島県01</t>
    <phoneticPr fontId="1"/>
  </si>
  <si>
    <t>銘-福島県02</t>
  </si>
  <si>
    <t>銘-福島県03</t>
  </si>
  <si>
    <t>銘-福島県04</t>
  </si>
  <si>
    <t>銘-福島県05</t>
  </si>
  <si>
    <t>銘-福島県06</t>
  </si>
  <si>
    <t>銘-福島県07</t>
  </si>
  <si>
    <t>銘-福島県08</t>
  </si>
  <si>
    <t>銘-福島県09</t>
  </si>
  <si>
    <t>銘-福島県10</t>
  </si>
  <si>
    <t>銘-福島県11</t>
  </si>
  <si>
    <t>銘-福島県12</t>
  </si>
  <si>
    <t>銘-福島県13</t>
  </si>
  <si>
    <t>銘-福島県14</t>
  </si>
  <si>
    <t>銘-福島県15</t>
  </si>
  <si>
    <t>銘-福島県16</t>
  </si>
  <si>
    <t>銘-福島県17</t>
  </si>
  <si>
    <t>銘-福島県18</t>
  </si>
  <si>
    <t>銘-福島県19</t>
  </si>
  <si>
    <t>銘-福島県20</t>
  </si>
  <si>
    <t>銘-福島県21</t>
  </si>
  <si>
    <t>銘-福島県22</t>
  </si>
  <si>
    <t>銘-福島県23</t>
  </si>
  <si>
    <t>銘-福島県24</t>
  </si>
  <si>
    <t>銘-福島県25</t>
  </si>
  <si>
    <t>銘-福島県26</t>
  </si>
  <si>
    <t>銘-福島県27</t>
  </si>
  <si>
    <t>銘-福島県28</t>
  </si>
  <si>
    <t>銘-福島県29</t>
  </si>
  <si>
    <t>銘-福島県30</t>
  </si>
  <si>
    <t>銘-福島県31</t>
  </si>
  <si>
    <t>銘-福島県32</t>
  </si>
  <si>
    <t>銘-福島県34</t>
  </si>
  <si>
    <t>銘-福島県35</t>
  </si>
  <si>
    <t>銘-福島県36</t>
  </si>
  <si>
    <t>銘-福島県37</t>
  </si>
  <si>
    <t>銘-福島県38</t>
  </si>
  <si>
    <t>銘-福島県39</t>
  </si>
  <si>
    <t>銘-福島県40</t>
  </si>
  <si>
    <t>銘-福島県41</t>
  </si>
  <si>
    <t>銘-福島県42</t>
  </si>
  <si>
    <t>銘-福島県43</t>
  </si>
  <si>
    <t>銘-福島県44</t>
  </si>
  <si>
    <t>銘-福島県45</t>
  </si>
  <si>
    <t>銘-福島県46</t>
  </si>
  <si>
    <t>銘-福島県47</t>
  </si>
  <si>
    <t>銘-福島県48</t>
  </si>
  <si>
    <t>銘-福島県49</t>
  </si>
  <si>
    <t>銘-福島県50</t>
  </si>
  <si>
    <t>銘-福島県51</t>
  </si>
  <si>
    <t>銘-福島県52</t>
  </si>
  <si>
    <t>銘-福島県53</t>
  </si>
  <si>
    <t>銘-福島県54</t>
  </si>
  <si>
    <t>銘-福島県55</t>
  </si>
  <si>
    <t>銘-福島県56</t>
  </si>
  <si>
    <t>銘-福島県57</t>
  </si>
  <si>
    <t>銘-福島県58</t>
  </si>
  <si>
    <t>銘-福島県59</t>
  </si>
  <si>
    <t>銘-福島県60</t>
  </si>
  <si>
    <t>銘-福島県61</t>
  </si>
  <si>
    <t>銘-福島県62</t>
  </si>
  <si>
    <t>銘-新潟県01</t>
    <phoneticPr fontId="1"/>
  </si>
  <si>
    <t>銘-新潟県02</t>
  </si>
  <si>
    <t>銘-新潟県03</t>
  </si>
  <si>
    <t>銘-新潟県04</t>
  </si>
  <si>
    <t>銘-新潟県05</t>
  </si>
  <si>
    <t>銘-新潟県06</t>
  </si>
  <si>
    <t>銘-新潟県07</t>
  </si>
  <si>
    <t>銘-新潟県08</t>
  </si>
  <si>
    <t>銘-新潟県09</t>
  </si>
  <si>
    <t>銘-新潟県10</t>
  </si>
  <si>
    <t>銘-新潟県11</t>
  </si>
  <si>
    <t>銘-新潟県12</t>
  </si>
  <si>
    <t>銘-新潟県13</t>
  </si>
  <si>
    <t>銘-新潟県14</t>
  </si>
  <si>
    <t>銘-新潟県15</t>
  </si>
  <si>
    <t>銘-新潟県16</t>
  </si>
  <si>
    <t>銘-新潟県17</t>
  </si>
  <si>
    <t>銘-新潟県18</t>
  </si>
  <si>
    <t>銘-新潟県19</t>
  </si>
  <si>
    <t>銘-新潟県20</t>
  </si>
  <si>
    <t>銘-新潟県21</t>
  </si>
  <si>
    <t>銘-新潟県22</t>
  </si>
  <si>
    <t>銘-新潟県24</t>
  </si>
  <si>
    <t>銘-新潟県25</t>
  </si>
  <si>
    <t>銘-新潟県26</t>
  </si>
  <si>
    <t>銘-新潟県27</t>
  </si>
  <si>
    <t>銘-新潟県28</t>
  </si>
  <si>
    <t>銘-新潟県29</t>
  </si>
  <si>
    <t>銘-新潟県30</t>
  </si>
  <si>
    <t>銘-新潟県31</t>
  </si>
  <si>
    <t>銘-新潟県32</t>
  </si>
  <si>
    <t>銘-新潟県33</t>
  </si>
  <si>
    <t>銘-新潟県34</t>
  </si>
  <si>
    <t>銘-新潟県35</t>
  </si>
  <si>
    <t>銘-新潟県36</t>
  </si>
  <si>
    <t>銘-新潟県37</t>
  </si>
  <si>
    <t>銘-新潟県38</t>
  </si>
  <si>
    <t>銘-新潟県39</t>
  </si>
  <si>
    <t>銘-新潟県40</t>
  </si>
  <si>
    <t>銘-新潟県41</t>
  </si>
  <si>
    <t>銘-新潟県42</t>
  </si>
  <si>
    <t>銘-新潟県43</t>
  </si>
  <si>
    <t>銘-新潟県44</t>
  </si>
  <si>
    <t>銘-新潟県45</t>
  </si>
  <si>
    <t>銘-新潟県46</t>
  </si>
  <si>
    <t>銘-新潟県47</t>
  </si>
  <si>
    <t>銘-新潟県48</t>
  </si>
  <si>
    <t>銘-新潟県50</t>
  </si>
  <si>
    <t>銘-新潟県51</t>
  </si>
  <si>
    <t>銘-新潟県52</t>
  </si>
  <si>
    <t>銘-新潟県53</t>
  </si>
  <si>
    <t>銘-新潟県54</t>
  </si>
  <si>
    <t>銘-新潟県55</t>
  </si>
  <si>
    <t>銘-新潟県56</t>
  </si>
  <si>
    <t>銘-新潟県57</t>
  </si>
  <si>
    <t>銘-新潟県58</t>
  </si>
  <si>
    <t>銘-新潟県59</t>
  </si>
  <si>
    <t>銘-新潟県60</t>
  </si>
  <si>
    <t>銘-新潟県61</t>
  </si>
  <si>
    <t>銘-新潟県62</t>
  </si>
  <si>
    <t>銘-新潟県63</t>
  </si>
  <si>
    <t>銘-新潟県64</t>
  </si>
  <si>
    <t>銘-新潟県65</t>
  </si>
  <si>
    <t>銘-新潟県66</t>
  </si>
  <si>
    <t>銘-新潟県67</t>
  </si>
  <si>
    <t>銘-新潟県68</t>
  </si>
  <si>
    <t>銘-新潟県69</t>
  </si>
  <si>
    <t>銘-新潟県70</t>
  </si>
  <si>
    <t>銘-新潟県71</t>
  </si>
  <si>
    <t>銘-新潟県72</t>
  </si>
  <si>
    <t>銘-新潟県73</t>
  </si>
  <si>
    <t>銘-新潟県74</t>
  </si>
  <si>
    <t>銘-新潟県75</t>
  </si>
  <si>
    <t>銘-新潟県76</t>
  </si>
  <si>
    <t>銘-新潟県77</t>
  </si>
  <si>
    <t>銘-新潟県78</t>
  </si>
  <si>
    <t>銘-新潟県79</t>
  </si>
  <si>
    <t>銘-新潟県80</t>
  </si>
  <si>
    <t>銘-新潟県81</t>
  </si>
  <si>
    <t>銘-新潟県82</t>
  </si>
  <si>
    <t>銘-新潟県83</t>
  </si>
  <si>
    <t>銘-新潟県84</t>
  </si>
  <si>
    <t>銘-新潟県85</t>
  </si>
  <si>
    <t>銘-新潟県86</t>
  </si>
  <si>
    <t>銘-新潟県87</t>
  </si>
  <si>
    <t>銘-新潟県88</t>
  </si>
  <si>
    <t>銘-新潟県89</t>
  </si>
  <si>
    <t>銘-新潟県90</t>
  </si>
  <si>
    <t>銘-新潟県91</t>
  </si>
  <si>
    <t>銘-長野県01</t>
    <phoneticPr fontId="1"/>
  </si>
  <si>
    <t>銘-長野県02</t>
  </si>
  <si>
    <t>銘-長野県03</t>
  </si>
  <si>
    <t>銘-長野県04</t>
  </si>
  <si>
    <t>銘-長野県05</t>
  </si>
  <si>
    <t>銘-長野県06</t>
  </si>
  <si>
    <t>銘-長野県07</t>
  </si>
  <si>
    <t>銘-長野県08</t>
  </si>
  <si>
    <t>銘-長野県09</t>
  </si>
  <si>
    <t>銘-長野県10</t>
  </si>
  <si>
    <t>銘-長野県11</t>
  </si>
  <si>
    <t>銘-長野県12</t>
  </si>
  <si>
    <t>銘-長野県13</t>
  </si>
  <si>
    <t>銘-長野県14</t>
  </si>
  <si>
    <t>銘-長野県15</t>
  </si>
  <si>
    <t>銘-長野県16</t>
  </si>
  <si>
    <t>銘-長野県17</t>
  </si>
  <si>
    <t>銘-長野県18</t>
  </si>
  <si>
    <t>銘-長野県19</t>
  </si>
  <si>
    <t>銘-長野県20</t>
  </si>
  <si>
    <t>銘-長野県21</t>
  </si>
  <si>
    <t>銘-長野県22</t>
  </si>
  <si>
    <t>銘-長野県23</t>
  </si>
  <si>
    <t>銘-長野県24</t>
  </si>
  <si>
    <t>銘-長野県25</t>
  </si>
  <si>
    <t>銘-長野県26</t>
  </si>
  <si>
    <t>銘-長野県27</t>
  </si>
  <si>
    <t>銘-長野県28</t>
  </si>
  <si>
    <t>銘-長野県29</t>
  </si>
  <si>
    <t>銘-長野県30</t>
  </si>
  <si>
    <t>銘-長野県31</t>
  </si>
  <si>
    <t>銘-長野県32</t>
  </si>
  <si>
    <t>銘-長野県33</t>
  </si>
  <si>
    <t>銘-長野県34</t>
  </si>
  <si>
    <t>銘-長野県35</t>
  </si>
  <si>
    <t>銘-長野県36</t>
  </si>
  <si>
    <t>銘-長野県37</t>
  </si>
  <si>
    <t>銘-長野県38</t>
  </si>
  <si>
    <t>銘-長野県39</t>
  </si>
  <si>
    <t>銘-長野県40</t>
  </si>
  <si>
    <t>銘-長野県41</t>
  </si>
  <si>
    <t>銘-長野県42</t>
  </si>
  <si>
    <t>銘-長野県43</t>
  </si>
  <si>
    <t>銘-長野県44</t>
  </si>
  <si>
    <t>銘-長野県45</t>
  </si>
  <si>
    <t>銘-長野県46</t>
  </si>
  <si>
    <t>銘-長野県48</t>
  </si>
  <si>
    <t>銘-長野県49</t>
  </si>
  <si>
    <t>銘-長野県50</t>
  </si>
  <si>
    <t>銘-長野県51</t>
  </si>
  <si>
    <t>銘-長野県52</t>
  </si>
  <si>
    <t>銘-長野県53</t>
  </si>
  <si>
    <t>銘-長野県54</t>
  </si>
  <si>
    <t>銘-長野県55</t>
  </si>
  <si>
    <t>銘-長野県56</t>
  </si>
  <si>
    <t>銘-長野県57</t>
  </si>
  <si>
    <t>銘-長野県58</t>
  </si>
  <si>
    <t>銘-長野県59</t>
  </si>
  <si>
    <t>銘-長野県60</t>
  </si>
  <si>
    <t>銘-長野県61</t>
  </si>
  <si>
    <t>銘-長野県62</t>
  </si>
  <si>
    <t>銘-長野県63</t>
  </si>
  <si>
    <t>銘-長野県64</t>
  </si>
  <si>
    <t>銘-長野県65</t>
  </si>
  <si>
    <t>銘-長野県66</t>
  </si>
  <si>
    <t>銘-長野県67</t>
  </si>
  <si>
    <t>銘-長野県68</t>
  </si>
  <si>
    <t>銘-長野県69</t>
  </si>
  <si>
    <t>銘-長野県70</t>
  </si>
  <si>
    <t>銘-長野県71</t>
  </si>
  <si>
    <t>銘-長野県72</t>
  </si>
  <si>
    <t>銘-長野県73</t>
  </si>
  <si>
    <t>銘-長野県74</t>
  </si>
  <si>
    <t>銘-長野県75</t>
  </si>
  <si>
    <t>銘-長野県76</t>
  </si>
  <si>
    <t>銘-長野県77</t>
  </si>
  <si>
    <t>銘-長野県78</t>
  </si>
  <si>
    <t>銘-長野県79</t>
  </si>
  <si>
    <t>銘-東京都01</t>
    <phoneticPr fontId="1"/>
  </si>
  <si>
    <t>銘-東京都02</t>
  </si>
  <si>
    <t>銘-東京都03</t>
  </si>
  <si>
    <t>銘-東京都04</t>
  </si>
  <si>
    <t>銘-東京都05</t>
  </si>
  <si>
    <t>銘-東京都06</t>
  </si>
  <si>
    <t>銘-東京都07</t>
  </si>
  <si>
    <t>銘-東京都08</t>
  </si>
  <si>
    <t>銘-東京都09</t>
  </si>
  <si>
    <t>銘-東京都10</t>
  </si>
  <si>
    <t>銘-東京都11</t>
  </si>
  <si>
    <t>銘-東京都12</t>
  </si>
  <si>
    <t>銘-東京都13</t>
  </si>
  <si>
    <t>銘-東京都14</t>
  </si>
  <si>
    <t>銘-東京都15</t>
  </si>
  <si>
    <t>銘-東京都16</t>
  </si>
  <si>
    <t>銘-東京都17</t>
  </si>
  <si>
    <t>銘-東京都18</t>
  </si>
  <si>
    <t>銘-神奈川01</t>
    <phoneticPr fontId="1"/>
  </si>
  <si>
    <t>銘-神奈川02</t>
  </si>
  <si>
    <t>銘-神奈川03</t>
  </si>
  <si>
    <t>銘-神奈川04</t>
  </si>
  <si>
    <t>銘-神奈川05</t>
  </si>
  <si>
    <t>銘-神奈川06</t>
  </si>
  <si>
    <t>銘-神奈川08</t>
  </si>
  <si>
    <t>銘-神奈川09</t>
  </si>
  <si>
    <t>銘-神奈川10</t>
  </si>
  <si>
    <t>銘-神奈川11</t>
  </si>
  <si>
    <t>銘-神奈川12</t>
  </si>
  <si>
    <t>銘-神奈川13</t>
  </si>
  <si>
    <t>銘-千葉県01</t>
    <phoneticPr fontId="1"/>
  </si>
  <si>
    <t>銘-千葉県02</t>
  </si>
  <si>
    <t>銘-千葉県03</t>
  </si>
  <si>
    <t>銘-千葉県04</t>
  </si>
  <si>
    <t>銘-千葉県05</t>
  </si>
  <si>
    <t>銘-千葉県06</t>
  </si>
  <si>
    <t>銘-千葉県07</t>
  </si>
  <si>
    <t>銘-千葉県08</t>
  </si>
  <si>
    <t>銘-千葉県09</t>
  </si>
  <si>
    <t>銘-千葉県10</t>
  </si>
  <si>
    <t>銘-千葉県11</t>
  </si>
  <si>
    <t>銘-千葉県12</t>
  </si>
  <si>
    <t>銘-千葉県13</t>
  </si>
  <si>
    <t>銘-千葉県15</t>
  </si>
  <si>
    <t>銘-千葉県16</t>
  </si>
  <si>
    <t>銘-千葉県17</t>
  </si>
  <si>
    <t>銘-千葉県18</t>
  </si>
  <si>
    <t>銘-千葉県19</t>
  </si>
  <si>
    <t>銘-千葉県20</t>
  </si>
  <si>
    <t>銘-千葉県21</t>
  </si>
  <si>
    <t>銘-千葉県22</t>
  </si>
  <si>
    <t>銘-千葉県23</t>
  </si>
  <si>
    <t>銘-千葉県24</t>
  </si>
  <si>
    <t>銘-千葉県25</t>
  </si>
  <si>
    <t>銘-千葉県26</t>
  </si>
  <si>
    <t>銘-千葉県28</t>
  </si>
  <si>
    <t>銘-千葉県29</t>
  </si>
  <si>
    <t>銘-千葉県30</t>
  </si>
  <si>
    <t>銘-千葉県31</t>
  </si>
  <si>
    <t>銘-千葉県32</t>
  </si>
  <si>
    <t>銘-千葉県33</t>
  </si>
  <si>
    <t>銘-埼玉県01</t>
    <phoneticPr fontId="1"/>
  </si>
  <si>
    <t>銘-埼玉県02</t>
  </si>
  <si>
    <t>銘-埼玉県03</t>
  </si>
  <si>
    <t>銘-埼玉県04</t>
  </si>
  <si>
    <t>銘-埼玉県05</t>
  </si>
  <si>
    <t>銘-埼玉県06</t>
  </si>
  <si>
    <t>銘-埼玉県07</t>
  </si>
  <si>
    <t>銘-埼玉県08</t>
  </si>
  <si>
    <t>銘-埼玉県09</t>
  </si>
  <si>
    <t>銘-埼玉県10</t>
  </si>
  <si>
    <t>銘-埼玉県11</t>
  </si>
  <si>
    <t>銘-埼玉県12</t>
  </si>
  <si>
    <t>銘-埼玉県13</t>
  </si>
  <si>
    <t>銘-埼玉県14</t>
  </si>
  <si>
    <t>銘-埼玉県15</t>
  </si>
  <si>
    <t>銘-埼玉県16</t>
  </si>
  <si>
    <t>銘-埼玉県17</t>
  </si>
  <si>
    <t>銘-埼玉県18</t>
  </si>
  <si>
    <t>銘-埼玉県19</t>
  </si>
  <si>
    <t>銘-埼玉県20</t>
  </si>
  <si>
    <t>銘-埼玉県21</t>
  </si>
  <si>
    <t>銘-埼玉県22</t>
  </si>
  <si>
    <t>銘-埼玉県23</t>
  </si>
  <si>
    <t>銘-埼玉県24</t>
  </si>
  <si>
    <t>銘-埼玉県25</t>
  </si>
  <si>
    <t>銘-埼玉県26</t>
  </si>
  <si>
    <t>銘-埼玉県27</t>
  </si>
  <si>
    <t>銘-埼玉県28</t>
  </si>
  <si>
    <t>銘-埼玉県29</t>
  </si>
  <si>
    <t>銘-埼玉県30</t>
  </si>
  <si>
    <t>銘-埼玉県31</t>
  </si>
  <si>
    <t>銘-埼玉県32</t>
  </si>
  <si>
    <t>銘-埼玉県33</t>
  </si>
  <si>
    <t>銘-埼玉県34</t>
  </si>
  <si>
    <t>銘-茨城県01</t>
    <phoneticPr fontId="1"/>
  </si>
  <si>
    <t>銘-茨城県02</t>
  </si>
  <si>
    <t>銘-茨城県03</t>
  </si>
  <si>
    <t>銘-茨城県04</t>
  </si>
  <si>
    <t>銘-茨城県05</t>
  </si>
  <si>
    <t>銘-茨城県06</t>
  </si>
  <si>
    <t>銘-茨城県07</t>
  </si>
  <si>
    <t>銘-茨城県08</t>
  </si>
  <si>
    <t>銘-茨城県09</t>
  </si>
  <si>
    <t>銘-茨城県10</t>
  </si>
  <si>
    <t>銘-茨城県11</t>
  </si>
  <si>
    <t>銘-茨城県12</t>
  </si>
  <si>
    <t>銘-茨城県13</t>
  </si>
  <si>
    <t>銘-茨城県14</t>
  </si>
  <si>
    <t>銘-茨城県15</t>
  </si>
  <si>
    <t>銘-茨城県16</t>
  </si>
  <si>
    <t>銘-茨城県17</t>
  </si>
  <si>
    <t>銘-茨城県18</t>
  </si>
  <si>
    <t>銘-茨城県19</t>
  </si>
  <si>
    <t>銘-茨城県20</t>
  </si>
  <si>
    <t>銘-茨城県21</t>
  </si>
  <si>
    <t>銘-茨城県22</t>
  </si>
  <si>
    <t>銘-茨城県23</t>
  </si>
  <si>
    <t>銘-茨城県24</t>
  </si>
  <si>
    <t>銘-茨城県25</t>
  </si>
  <si>
    <t>銘-茨城県26</t>
  </si>
  <si>
    <t>銘-茨城県27</t>
  </si>
  <si>
    <t>銘-茨城県28</t>
  </si>
  <si>
    <t>銘-茨城県29</t>
  </si>
  <si>
    <t>銘-茨城県30</t>
  </si>
  <si>
    <t>銘-茨城県31</t>
  </si>
  <si>
    <t>銘-茨城県32</t>
  </si>
  <si>
    <t>銘-茨城県33</t>
  </si>
  <si>
    <t>銘-茨城県34</t>
  </si>
  <si>
    <t>銘-茨城県35</t>
  </si>
  <si>
    <t>銘-茨城県36</t>
  </si>
  <si>
    <t>銘-茨城県38</t>
  </si>
  <si>
    <t>銘-茨城県39</t>
  </si>
  <si>
    <t>銘-茨城県40</t>
  </si>
  <si>
    <t>銘-茨城県41</t>
  </si>
  <si>
    <t>銘-栃木県01</t>
    <rPh sb="2" eb="5">
      <t>トチギケン</t>
    </rPh>
    <phoneticPr fontId="1"/>
  </si>
  <si>
    <t>銘-栃木県02</t>
    <rPh sb="2" eb="5">
      <t>トチギケン</t>
    </rPh>
    <phoneticPr fontId="1"/>
  </si>
  <si>
    <t>銘-栃木県03</t>
    <rPh sb="2" eb="5">
      <t>トチギケン</t>
    </rPh>
    <phoneticPr fontId="1"/>
  </si>
  <si>
    <t>銘-栃木県04</t>
    <rPh sb="2" eb="5">
      <t>トチギケン</t>
    </rPh>
    <phoneticPr fontId="1"/>
  </si>
  <si>
    <t>銘-栃木県05</t>
    <rPh sb="2" eb="5">
      <t>トチギケン</t>
    </rPh>
    <phoneticPr fontId="1"/>
  </si>
  <si>
    <t>銘-栃木県06</t>
    <rPh sb="2" eb="5">
      <t>トチギケン</t>
    </rPh>
    <phoneticPr fontId="1"/>
  </si>
  <si>
    <t>銘-栃木県07</t>
    <rPh sb="2" eb="5">
      <t>トチギケン</t>
    </rPh>
    <phoneticPr fontId="1"/>
  </si>
  <si>
    <t>銘-栃木県08</t>
    <rPh sb="2" eb="5">
      <t>トチギケン</t>
    </rPh>
    <phoneticPr fontId="1"/>
  </si>
  <si>
    <t>銘-栃木県09</t>
    <rPh sb="2" eb="5">
      <t>トチギケン</t>
    </rPh>
    <phoneticPr fontId="1"/>
  </si>
  <si>
    <t>銘-栃木県10</t>
    <rPh sb="2" eb="5">
      <t>トチギケン</t>
    </rPh>
    <phoneticPr fontId="1"/>
  </si>
  <si>
    <t>銘-栃木県11</t>
    <rPh sb="2" eb="5">
      <t>トチギケン</t>
    </rPh>
    <phoneticPr fontId="1"/>
  </si>
  <si>
    <t>銘-栃木県12</t>
    <rPh sb="2" eb="5">
      <t>トチギケン</t>
    </rPh>
    <phoneticPr fontId="1"/>
  </si>
  <si>
    <t>銘-栃木県13</t>
    <rPh sb="2" eb="5">
      <t>トチギケン</t>
    </rPh>
    <phoneticPr fontId="1"/>
  </si>
  <si>
    <t>銘-栃木県14</t>
    <rPh sb="2" eb="5">
      <t>トチギケン</t>
    </rPh>
    <phoneticPr fontId="1"/>
  </si>
  <si>
    <t>銘-栃木県15</t>
    <rPh sb="2" eb="5">
      <t>トチギケン</t>
    </rPh>
    <phoneticPr fontId="1"/>
  </si>
  <si>
    <t>銘-栃木県16</t>
    <rPh sb="2" eb="5">
      <t>トチギケン</t>
    </rPh>
    <phoneticPr fontId="1"/>
  </si>
  <si>
    <t>銘-栃木県17</t>
    <rPh sb="2" eb="5">
      <t>トチギケン</t>
    </rPh>
    <phoneticPr fontId="1"/>
  </si>
  <si>
    <t>銘-栃木県18</t>
    <rPh sb="2" eb="5">
      <t>トチギケン</t>
    </rPh>
    <phoneticPr fontId="1"/>
  </si>
  <si>
    <t>銘-栃木県19</t>
    <rPh sb="2" eb="5">
      <t>トチギケン</t>
    </rPh>
    <phoneticPr fontId="1"/>
  </si>
  <si>
    <t>銘-栃木県20</t>
    <rPh sb="2" eb="5">
      <t>トチギケン</t>
    </rPh>
    <phoneticPr fontId="1"/>
  </si>
  <si>
    <t>銘-栃木県21</t>
    <rPh sb="2" eb="5">
      <t>トチギケン</t>
    </rPh>
    <phoneticPr fontId="1"/>
  </si>
  <si>
    <t>銘-栃木県22</t>
    <rPh sb="2" eb="5">
      <t>トチギケン</t>
    </rPh>
    <phoneticPr fontId="1"/>
  </si>
  <si>
    <t>銘-栃木県23</t>
    <rPh sb="2" eb="5">
      <t>トチギケン</t>
    </rPh>
    <phoneticPr fontId="1"/>
  </si>
  <si>
    <t>銘-栃木県24</t>
    <rPh sb="2" eb="5">
      <t>トチギケン</t>
    </rPh>
    <phoneticPr fontId="1"/>
  </si>
  <si>
    <t>銘-栃木県25</t>
    <rPh sb="2" eb="5">
      <t>トチギケン</t>
    </rPh>
    <phoneticPr fontId="1"/>
  </si>
  <si>
    <t>銘-栃木県26</t>
    <rPh sb="2" eb="5">
      <t>トチギケン</t>
    </rPh>
    <phoneticPr fontId="1"/>
  </si>
  <si>
    <t>銘-栃木県27</t>
    <rPh sb="2" eb="5">
      <t>トチギケン</t>
    </rPh>
    <phoneticPr fontId="1"/>
  </si>
  <si>
    <t>銘-栃木県28</t>
    <rPh sb="2" eb="5">
      <t>トチギケン</t>
    </rPh>
    <phoneticPr fontId="1"/>
  </si>
  <si>
    <t>銘-群馬県01</t>
    <rPh sb="2" eb="5">
      <t>グンマケン</t>
    </rPh>
    <phoneticPr fontId="1"/>
  </si>
  <si>
    <t>銘-群馬県02</t>
    <rPh sb="2" eb="5">
      <t>グンマケン</t>
    </rPh>
    <phoneticPr fontId="1"/>
  </si>
  <si>
    <t>銘-群馬県03</t>
    <rPh sb="2" eb="5">
      <t>グンマケン</t>
    </rPh>
    <phoneticPr fontId="1"/>
  </si>
  <si>
    <t>銘-群馬県04</t>
    <rPh sb="2" eb="5">
      <t>グンマケン</t>
    </rPh>
    <phoneticPr fontId="1"/>
  </si>
  <si>
    <t>銘-群馬県05</t>
    <rPh sb="2" eb="5">
      <t>グンマケン</t>
    </rPh>
    <phoneticPr fontId="1"/>
  </si>
  <si>
    <t>銘-群馬県06</t>
    <rPh sb="2" eb="5">
      <t>グンマケン</t>
    </rPh>
    <phoneticPr fontId="1"/>
  </si>
  <si>
    <t>銘-群馬県07</t>
    <rPh sb="2" eb="5">
      <t>グンマケン</t>
    </rPh>
    <phoneticPr fontId="1"/>
  </si>
  <si>
    <t>銘-群馬県08</t>
    <rPh sb="2" eb="5">
      <t>グンマケン</t>
    </rPh>
    <phoneticPr fontId="1"/>
  </si>
  <si>
    <t>銘-群馬県09</t>
    <rPh sb="2" eb="5">
      <t>グンマケン</t>
    </rPh>
    <phoneticPr fontId="1"/>
  </si>
  <si>
    <t>銘-群馬県10</t>
    <rPh sb="2" eb="5">
      <t>グンマケン</t>
    </rPh>
    <phoneticPr fontId="1"/>
  </si>
  <si>
    <t>銘-群馬県11</t>
    <rPh sb="2" eb="5">
      <t>グンマケン</t>
    </rPh>
    <phoneticPr fontId="1"/>
  </si>
  <si>
    <t>銘-群馬県12</t>
    <rPh sb="2" eb="5">
      <t>グンマケン</t>
    </rPh>
    <phoneticPr fontId="1"/>
  </si>
  <si>
    <t>銘-群馬県13</t>
    <rPh sb="2" eb="5">
      <t>グンマケン</t>
    </rPh>
    <phoneticPr fontId="1"/>
  </si>
  <si>
    <t>銘-群馬県14</t>
    <rPh sb="2" eb="5">
      <t>グンマケン</t>
    </rPh>
    <phoneticPr fontId="1"/>
  </si>
  <si>
    <t>銘-群馬県15</t>
    <rPh sb="2" eb="5">
      <t>グンマケン</t>
    </rPh>
    <phoneticPr fontId="1"/>
  </si>
  <si>
    <t>銘-群馬県16</t>
    <rPh sb="2" eb="5">
      <t>グンマケン</t>
    </rPh>
    <phoneticPr fontId="1"/>
  </si>
  <si>
    <t>銘-群馬県17</t>
    <rPh sb="2" eb="5">
      <t>グンマケン</t>
    </rPh>
    <phoneticPr fontId="1"/>
  </si>
  <si>
    <t>銘-群馬県18</t>
    <rPh sb="2" eb="5">
      <t>グンマケン</t>
    </rPh>
    <phoneticPr fontId="1"/>
  </si>
  <si>
    <t>銘-群馬県19</t>
    <rPh sb="2" eb="5">
      <t>グンマケン</t>
    </rPh>
    <phoneticPr fontId="1"/>
  </si>
  <si>
    <t>銘-群馬県20</t>
    <rPh sb="2" eb="5">
      <t>グンマケン</t>
    </rPh>
    <phoneticPr fontId="1"/>
  </si>
  <si>
    <t>銘-群馬県21</t>
    <rPh sb="2" eb="5">
      <t>グンマケン</t>
    </rPh>
    <phoneticPr fontId="1"/>
  </si>
  <si>
    <t>銘-群馬県22</t>
    <rPh sb="2" eb="5">
      <t>グンマケン</t>
    </rPh>
    <phoneticPr fontId="1"/>
  </si>
  <si>
    <t>銘-群馬県23</t>
    <rPh sb="2" eb="5">
      <t>グンマケン</t>
    </rPh>
    <phoneticPr fontId="1"/>
  </si>
  <si>
    <t>銘-群馬県24</t>
    <rPh sb="2" eb="5">
      <t>グンマケン</t>
    </rPh>
    <phoneticPr fontId="1"/>
  </si>
  <si>
    <t>銘-群馬県25</t>
    <rPh sb="2" eb="5">
      <t>グンマケン</t>
    </rPh>
    <phoneticPr fontId="1"/>
  </si>
  <si>
    <t>銘-群馬県26</t>
    <rPh sb="2" eb="5">
      <t>グンマケン</t>
    </rPh>
    <phoneticPr fontId="1"/>
  </si>
  <si>
    <t>銘-山梨県01</t>
    <phoneticPr fontId="1"/>
  </si>
  <si>
    <t>銘-山梨県02</t>
  </si>
  <si>
    <t>銘-山梨県03</t>
  </si>
  <si>
    <t>銘-山梨県04</t>
  </si>
  <si>
    <t>銘-山梨県05</t>
  </si>
  <si>
    <t>銘-山梨県06</t>
  </si>
  <si>
    <t>銘-山梨県07</t>
  </si>
  <si>
    <t>銘-山梨県08</t>
  </si>
  <si>
    <t>銘-山梨県09</t>
  </si>
  <si>
    <t>銘-山梨県10</t>
  </si>
  <si>
    <t>銘-山梨県11</t>
  </si>
  <si>
    <t>銘-静岡県01</t>
    <phoneticPr fontId="1"/>
  </si>
  <si>
    <t>銘-静岡県02</t>
  </si>
  <si>
    <t>銘-静岡県03</t>
  </si>
  <si>
    <t>銘-静岡県04</t>
  </si>
  <si>
    <t>銘-静岡県05</t>
  </si>
  <si>
    <t>銘-静岡県06</t>
  </si>
  <si>
    <t>銘-静岡県07</t>
  </si>
  <si>
    <t>銘-静岡県10</t>
  </si>
  <si>
    <t>銘-静岡県11</t>
  </si>
  <si>
    <t>銘-静岡県12</t>
  </si>
  <si>
    <t>銘-静岡県13</t>
  </si>
  <si>
    <t>銘-静岡県14</t>
  </si>
  <si>
    <t>銘-静岡県15</t>
  </si>
  <si>
    <t>銘-静岡県16</t>
  </si>
  <si>
    <t>銘-静岡県17</t>
  </si>
  <si>
    <t>銘-静岡県18</t>
  </si>
  <si>
    <t>銘-静岡県19</t>
  </si>
  <si>
    <t>銘-静岡県20</t>
  </si>
  <si>
    <t>銘-静岡県21</t>
  </si>
  <si>
    <t>銘-静岡県22</t>
  </si>
  <si>
    <t>銘-静岡県23</t>
  </si>
  <si>
    <t>銘-静岡県24</t>
  </si>
  <si>
    <t>銘-静岡県25</t>
  </si>
  <si>
    <t>銘-静岡県26</t>
  </si>
  <si>
    <t>銘-岐阜県01</t>
    <phoneticPr fontId="1"/>
  </si>
  <si>
    <t>銘-岐阜県02</t>
  </si>
  <si>
    <t>銘-岐阜県03</t>
  </si>
  <si>
    <t>銘-岐阜県04</t>
  </si>
  <si>
    <t>銘-岐阜県05</t>
  </si>
  <si>
    <t>銘-岐阜県06</t>
  </si>
  <si>
    <t>銘-岐阜県07</t>
  </si>
  <si>
    <t>銘-岐阜県08</t>
  </si>
  <si>
    <t>銘-岐阜県09</t>
  </si>
  <si>
    <t>銘-岐阜県10</t>
  </si>
  <si>
    <t>銘-岐阜県11</t>
  </si>
  <si>
    <t>銘-岐阜県12</t>
  </si>
  <si>
    <t>銘-岐阜県13</t>
  </si>
  <si>
    <t>銘-岐阜県14</t>
  </si>
  <si>
    <t>銘-岐阜県15</t>
  </si>
  <si>
    <t>銘-岐阜県16</t>
  </si>
  <si>
    <t>銘-岐阜県17</t>
  </si>
  <si>
    <t>銘-岐阜県18</t>
  </si>
  <si>
    <t>銘-岐阜県19</t>
  </si>
  <si>
    <t>銘-岐阜県20</t>
  </si>
  <si>
    <t>銘-岐阜県21</t>
  </si>
  <si>
    <t>銘-岐阜県22</t>
  </si>
  <si>
    <t>銘-岐阜県23</t>
  </si>
  <si>
    <t>銘-岐阜県24</t>
  </si>
  <si>
    <t>銘-岐阜県25</t>
  </si>
  <si>
    <t>銘-岐阜県26</t>
  </si>
  <si>
    <t>銘-岐阜県27</t>
  </si>
  <si>
    <t>銘-岐阜県28</t>
  </si>
  <si>
    <t>銘-岐阜県29</t>
  </si>
  <si>
    <t>銘-岐阜県30</t>
  </si>
  <si>
    <t>銘-岐阜県31</t>
  </si>
  <si>
    <t>銘-岐阜県32</t>
  </si>
  <si>
    <t>銘-岐阜県33</t>
  </si>
  <si>
    <t>銘-岐阜県34</t>
  </si>
  <si>
    <t>銘-岐阜県35</t>
  </si>
  <si>
    <t>銘-岐阜県36</t>
  </si>
  <si>
    <t>銘-岐阜県37</t>
  </si>
  <si>
    <t>銘-岐阜県38</t>
  </si>
  <si>
    <t>銘-岐阜県39</t>
  </si>
  <si>
    <t>銘-岐阜県40</t>
  </si>
  <si>
    <t>銘-岐阜県41</t>
  </si>
  <si>
    <t>銘-岐阜県42</t>
  </si>
  <si>
    <t>銘-岐阜県43</t>
  </si>
  <si>
    <t>銘-岐阜県44</t>
  </si>
  <si>
    <t>銘-岐阜県45</t>
  </si>
  <si>
    <t>銘-岐阜県46</t>
  </si>
  <si>
    <t>銘-岐阜県47</t>
  </si>
  <si>
    <t>銘-岐阜県48</t>
  </si>
  <si>
    <t>銘-愛知県01</t>
    <phoneticPr fontId="1"/>
  </si>
  <si>
    <t>銘-愛知県02</t>
  </si>
  <si>
    <t>銘-愛知県03</t>
  </si>
  <si>
    <t>銘-愛知県04</t>
  </si>
  <si>
    <t>銘-愛知県05</t>
  </si>
  <si>
    <t>銘-愛知県06</t>
  </si>
  <si>
    <t>銘-愛知県07</t>
  </si>
  <si>
    <t>銘-愛知県08</t>
  </si>
  <si>
    <t>銘-愛知県09</t>
  </si>
  <si>
    <t>銘-愛知県10</t>
  </si>
  <si>
    <t>銘-愛知県11</t>
  </si>
  <si>
    <t>銘-愛知県12</t>
  </si>
  <si>
    <t>銘-愛知県13</t>
  </si>
  <si>
    <t>銘-愛知県14</t>
  </si>
  <si>
    <t>銘-愛知県15</t>
  </si>
  <si>
    <t>銘-愛知県16</t>
  </si>
  <si>
    <t>銘-愛知県17</t>
  </si>
  <si>
    <t>銘-愛知県18</t>
  </si>
  <si>
    <t>銘-愛知県19</t>
  </si>
  <si>
    <t>銘-愛知県20</t>
  </si>
  <si>
    <t>銘-愛知県21</t>
  </si>
  <si>
    <t>銘-愛知県22</t>
  </si>
  <si>
    <t>銘-愛知県23</t>
  </si>
  <si>
    <t>銘-愛知県24</t>
  </si>
  <si>
    <t>銘-愛知県25</t>
  </si>
  <si>
    <t>銘-愛知県26</t>
  </si>
  <si>
    <t>銘-愛知県27</t>
  </si>
  <si>
    <t>銘-愛知県28</t>
  </si>
  <si>
    <t>銘-愛知県29</t>
  </si>
  <si>
    <t>銘-愛知県30</t>
  </si>
  <si>
    <t>銘-愛知県31</t>
  </si>
  <si>
    <t>銘-愛知県32</t>
  </si>
  <si>
    <t>銘-愛知県33</t>
  </si>
  <si>
    <t>銘-愛知県34</t>
  </si>
  <si>
    <t>銘-愛知県35</t>
  </si>
  <si>
    <t>銘-愛知県36</t>
  </si>
  <si>
    <t>銘-愛知県37</t>
  </si>
  <si>
    <t>銘-愛知県38</t>
  </si>
  <si>
    <t>銘-愛知県39</t>
  </si>
  <si>
    <t>銘-愛知県40</t>
  </si>
  <si>
    <t>銘-愛知県41</t>
  </si>
  <si>
    <t>銘-愛知県42</t>
  </si>
  <si>
    <t>銘-三重県01</t>
    <phoneticPr fontId="1"/>
  </si>
  <si>
    <t>銘-三重県02</t>
  </si>
  <si>
    <t>銘-三重県03</t>
  </si>
  <si>
    <t>銘-三重県04</t>
  </si>
  <si>
    <t>銘-三重県05</t>
  </si>
  <si>
    <t>銘-三重県06</t>
  </si>
  <si>
    <t>銘-三重県07</t>
  </si>
  <si>
    <t>銘-三重県08</t>
  </si>
  <si>
    <t>銘-三重県09</t>
  </si>
  <si>
    <t>銘-三重県10</t>
  </si>
  <si>
    <t>銘-三重県11</t>
  </si>
  <si>
    <t>銘-三重県12</t>
  </si>
  <si>
    <t>銘-三重県13</t>
  </si>
  <si>
    <t>銘-三重県14</t>
  </si>
  <si>
    <t>銘-三重県15</t>
  </si>
  <si>
    <t>銘-三重県16</t>
  </si>
  <si>
    <t>銘-三重県17</t>
  </si>
  <si>
    <t>銘-三重県18</t>
  </si>
  <si>
    <t>銘-三重県19</t>
  </si>
  <si>
    <t>銘-三重県20</t>
  </si>
  <si>
    <t>銘-三重県21</t>
  </si>
  <si>
    <t>銘-三重県22</t>
  </si>
  <si>
    <t>銘-三重県23</t>
  </si>
  <si>
    <t>銘-三重県24</t>
  </si>
  <si>
    <t>銘-三重県25</t>
  </si>
  <si>
    <t>銘-三重県26</t>
  </si>
  <si>
    <t>銘-三重県27</t>
  </si>
  <si>
    <t>銘-三重県28</t>
  </si>
  <si>
    <t>銘-三重県29</t>
  </si>
  <si>
    <t>銘-三重県30</t>
  </si>
  <si>
    <t>銘-三重県31</t>
  </si>
  <si>
    <t>銘-三重県32</t>
  </si>
  <si>
    <t>銘-京都府01</t>
    <phoneticPr fontId="1"/>
  </si>
  <si>
    <t>銘-京都府02</t>
  </si>
  <si>
    <t>銘-京都府03</t>
  </si>
  <si>
    <t>銘-京都府04</t>
  </si>
  <si>
    <t>銘-京都府05</t>
  </si>
  <si>
    <t>銘-京都府06</t>
  </si>
  <si>
    <t>銘-京都府07</t>
  </si>
  <si>
    <t>銘-京都府08</t>
  </si>
  <si>
    <t>銘-京都府09</t>
  </si>
  <si>
    <t>銘-京都府10</t>
  </si>
  <si>
    <t>銘-京都府11</t>
  </si>
  <si>
    <t>銘-京都府12</t>
  </si>
  <si>
    <t>銘-京都府13</t>
  </si>
  <si>
    <t>銘-京都府14</t>
  </si>
  <si>
    <t>銘-京都府15</t>
  </si>
  <si>
    <t>銘-京都府16</t>
  </si>
  <si>
    <t>銘-京都府17</t>
  </si>
  <si>
    <t>銘-京都府18</t>
  </si>
  <si>
    <t>銘-京都府20</t>
  </si>
  <si>
    <t>銘-京都府21</t>
  </si>
  <si>
    <t>銘-京都府22</t>
  </si>
  <si>
    <t>銘-京都府23</t>
  </si>
  <si>
    <t>銘-京都府24</t>
  </si>
  <si>
    <t>銘-京都府25</t>
  </si>
  <si>
    <t>銘-京都府26</t>
  </si>
  <si>
    <t>銘-京都府27</t>
  </si>
  <si>
    <t>銘-京都府28</t>
  </si>
  <si>
    <t>銘-京都府29</t>
  </si>
  <si>
    <t>銘-京都府30</t>
  </si>
  <si>
    <t>銘-京都府31</t>
  </si>
  <si>
    <t>銘-京都府32</t>
  </si>
  <si>
    <t>銘-京都府33</t>
  </si>
  <si>
    <t>銘-京都府34</t>
  </si>
  <si>
    <t>銘-京都府35</t>
  </si>
  <si>
    <t>銘-京都府36</t>
  </si>
  <si>
    <t>銘-京都府37</t>
  </si>
  <si>
    <t>銘-京都府38</t>
  </si>
  <si>
    <t>銘-京都府39</t>
  </si>
  <si>
    <t>銘-京都府40</t>
  </si>
  <si>
    <t>銘-滋賀県01</t>
    <phoneticPr fontId="1"/>
  </si>
  <si>
    <t>銘-滋賀県02</t>
  </si>
  <si>
    <t>銘-滋賀県03</t>
  </si>
  <si>
    <t>銘-滋賀県04</t>
  </si>
  <si>
    <t>銘-滋賀県05</t>
  </si>
  <si>
    <t>銘-滋賀県06</t>
  </si>
  <si>
    <t>銘-滋賀県07</t>
  </si>
  <si>
    <t>銘-滋賀県08</t>
  </si>
  <si>
    <t>銘-滋賀県09</t>
  </si>
  <si>
    <t>銘-滋賀県10</t>
  </si>
  <si>
    <t>銘-滋賀県11</t>
  </si>
  <si>
    <t>銘-滋賀県12</t>
  </si>
  <si>
    <t>銘-滋賀県13</t>
  </si>
  <si>
    <t>銘-滋賀県14</t>
  </si>
  <si>
    <t>銘-滋賀県15</t>
  </si>
  <si>
    <t>銘-滋賀県16</t>
  </si>
  <si>
    <t>銘-滋賀県17</t>
  </si>
  <si>
    <t>銘-滋賀県18</t>
  </si>
  <si>
    <t>銘-滋賀県19</t>
  </si>
  <si>
    <t>銘-滋賀県20</t>
  </si>
  <si>
    <t>銘-滋賀県21</t>
  </si>
  <si>
    <t>銘-滋賀県22</t>
  </si>
  <si>
    <t>銘-滋賀県23</t>
  </si>
  <si>
    <t>銘-滋賀県24</t>
  </si>
  <si>
    <t>銘-滋賀県25</t>
  </si>
  <si>
    <t>銘-滋賀県26</t>
  </si>
  <si>
    <t>銘-滋賀県27</t>
  </si>
  <si>
    <t>銘-滋賀県28</t>
  </si>
  <si>
    <t>銘-滋賀県29</t>
  </si>
  <si>
    <t>銘-滋賀県30</t>
  </si>
  <si>
    <t>銘-滋賀県31</t>
  </si>
  <si>
    <t>銘-滋賀県32</t>
  </si>
  <si>
    <t>銘-滋賀県33</t>
  </si>
  <si>
    <t>銘-奈良県01</t>
    <phoneticPr fontId="1"/>
  </si>
  <si>
    <t>銘-奈良県02</t>
  </si>
  <si>
    <t>銘-奈良県03</t>
  </si>
  <si>
    <t>銘-奈良県04</t>
  </si>
  <si>
    <t>銘-奈良県05</t>
  </si>
  <si>
    <t>銘-奈良県06</t>
  </si>
  <si>
    <t>銘-奈良県07</t>
  </si>
  <si>
    <t>銘-奈良県08</t>
  </si>
  <si>
    <t>銘-奈良県09</t>
  </si>
  <si>
    <t>銘-奈良県10</t>
  </si>
  <si>
    <t>銘-奈良県11</t>
  </si>
  <si>
    <t>銘-奈良県12</t>
  </si>
  <si>
    <t>銘-奈良県13</t>
  </si>
  <si>
    <t>銘-奈良県14</t>
  </si>
  <si>
    <t>銘-奈良県15</t>
  </si>
  <si>
    <t>銘-奈良県16</t>
  </si>
  <si>
    <t>銘-奈良県17</t>
  </si>
  <si>
    <t>銘-奈良県18</t>
  </si>
  <si>
    <t>銘-奈良県19</t>
  </si>
  <si>
    <t>銘-奈良県20</t>
  </si>
  <si>
    <t>銘-奈良県21</t>
  </si>
  <si>
    <t>銘-奈良県22</t>
  </si>
  <si>
    <t>銘-奈良県23</t>
  </si>
  <si>
    <t>銘-奈良県24</t>
  </si>
  <si>
    <t>銘-奈良県25</t>
  </si>
  <si>
    <t>銘-奈良県26</t>
  </si>
  <si>
    <t>銘-大阪府01</t>
    <phoneticPr fontId="1"/>
  </si>
  <si>
    <t>銘-大阪府02</t>
  </si>
  <si>
    <t>銘-大阪府03</t>
  </si>
  <si>
    <t>銘-大阪府04</t>
  </si>
  <si>
    <t>銘-大阪府05</t>
  </si>
  <si>
    <t>銘-大阪府06</t>
  </si>
  <si>
    <t>銘-大阪府07</t>
  </si>
  <si>
    <t>銘-大阪府08</t>
  </si>
  <si>
    <t>銘-大阪府09</t>
  </si>
  <si>
    <t>銘-大阪府10</t>
  </si>
  <si>
    <t>銘-大阪府11</t>
  </si>
  <si>
    <t>銘-大阪府12</t>
  </si>
  <si>
    <t>銘-大阪府13</t>
  </si>
  <si>
    <t>銘-大阪府14</t>
  </si>
  <si>
    <t>銘-大阪府15</t>
  </si>
  <si>
    <t>銘-和歌山01</t>
    <phoneticPr fontId="1"/>
  </si>
  <si>
    <t>銘-和歌山02</t>
  </si>
  <si>
    <t>銘-和歌山03</t>
  </si>
  <si>
    <t>銘-和歌山04</t>
  </si>
  <si>
    <t>銘-和歌山05</t>
  </si>
  <si>
    <t>銘-和歌山06</t>
  </si>
  <si>
    <t>銘-和歌山07</t>
  </si>
  <si>
    <t>銘-和歌山08</t>
  </si>
  <si>
    <t>銘-和歌山09</t>
  </si>
  <si>
    <t>銘-和歌山10</t>
  </si>
  <si>
    <t>銘-和歌山11</t>
  </si>
  <si>
    <t>銘-和歌山12</t>
  </si>
  <si>
    <t>銘-和歌山13</t>
  </si>
  <si>
    <t>銘-和歌山14</t>
  </si>
  <si>
    <t>銘-和歌山15</t>
  </si>
  <si>
    <t>銘-兵庫県01</t>
    <phoneticPr fontId="1"/>
  </si>
  <si>
    <t>銘-兵庫県02</t>
  </si>
  <si>
    <t>銘-兵庫県03</t>
  </si>
  <si>
    <t>銘-兵庫県04</t>
  </si>
  <si>
    <t>銘-兵庫県05</t>
  </si>
  <si>
    <t>銘-兵庫県06</t>
  </si>
  <si>
    <t>銘-兵庫県07</t>
  </si>
  <si>
    <t>銘-兵庫県08</t>
  </si>
  <si>
    <t>銘-兵庫県09</t>
  </si>
  <si>
    <t>銘-兵庫県10</t>
  </si>
  <si>
    <t>銘-兵庫県11</t>
  </si>
  <si>
    <t>銘-兵庫県12</t>
  </si>
  <si>
    <t>銘-兵庫県13</t>
  </si>
  <si>
    <t>銘-兵庫県14</t>
  </si>
  <si>
    <t>銘-兵庫県15</t>
  </si>
  <si>
    <t>銘-兵庫県16</t>
  </si>
  <si>
    <t>銘-兵庫県17</t>
  </si>
  <si>
    <t>銘-兵庫県18</t>
  </si>
  <si>
    <t>銘-兵庫県19</t>
  </si>
  <si>
    <t>銘-兵庫県20</t>
  </si>
  <si>
    <t>銘-兵庫県21</t>
  </si>
  <si>
    <t>銘-兵庫県22</t>
  </si>
  <si>
    <t>銘-兵庫県23</t>
  </si>
  <si>
    <t>銘-兵庫県24</t>
  </si>
  <si>
    <t>銘-兵庫県25</t>
  </si>
  <si>
    <t>銘-兵庫県26</t>
  </si>
  <si>
    <t>銘-兵庫県27</t>
  </si>
  <si>
    <t>銘-兵庫県28</t>
  </si>
  <si>
    <t>銘-兵庫県29</t>
  </si>
  <si>
    <t>銘-兵庫県30</t>
  </si>
  <si>
    <t>銘-兵庫県31</t>
  </si>
  <si>
    <t>銘-兵庫県32</t>
  </si>
  <si>
    <t>銘-兵庫県33</t>
  </si>
  <si>
    <t>銘-兵庫県34</t>
  </si>
  <si>
    <t>銘-兵庫県35</t>
  </si>
  <si>
    <t>銘-兵庫県36</t>
  </si>
  <si>
    <t>銘-兵庫県37</t>
  </si>
  <si>
    <t>銘-兵庫県38</t>
  </si>
  <si>
    <t>銘-兵庫県39</t>
  </si>
  <si>
    <t>銘-兵庫県40</t>
  </si>
  <si>
    <t>銘-兵庫県41</t>
  </si>
  <si>
    <t>銘-兵庫県42</t>
  </si>
  <si>
    <t>銘-兵庫県43</t>
  </si>
  <si>
    <t>銘-兵庫県44</t>
  </si>
  <si>
    <t>銘-兵庫県45</t>
  </si>
  <si>
    <t>銘-兵庫県46</t>
  </si>
  <si>
    <t>銘-兵庫県47</t>
  </si>
  <si>
    <t>銘-兵庫県48</t>
  </si>
  <si>
    <t>銘-兵庫県49</t>
  </si>
  <si>
    <t>銘-兵庫県50</t>
  </si>
  <si>
    <t>銘-兵庫県51</t>
  </si>
  <si>
    <t>銘-兵庫県52</t>
  </si>
  <si>
    <t>銘-兵庫県53</t>
  </si>
  <si>
    <t>銘-兵庫県54</t>
  </si>
  <si>
    <t>銘-兵庫県55</t>
  </si>
  <si>
    <t>銘-兵庫県56</t>
  </si>
  <si>
    <t>銘-兵庫県57</t>
  </si>
  <si>
    <t>銘-兵庫県58</t>
  </si>
  <si>
    <t>銘-兵庫県59</t>
  </si>
  <si>
    <t>銘-兵庫県60</t>
  </si>
  <si>
    <t>銘-富山県01</t>
    <phoneticPr fontId="1"/>
  </si>
  <si>
    <t>銘-富山県02</t>
  </si>
  <si>
    <t>銘-富山県03</t>
  </si>
  <si>
    <t>銘-富山県04</t>
  </si>
  <si>
    <t>銘-富山県05</t>
  </si>
  <si>
    <t>銘-富山県06</t>
  </si>
  <si>
    <t>銘-富山県07</t>
  </si>
  <si>
    <t>銘-富山県08</t>
  </si>
  <si>
    <t>銘-富山県09</t>
  </si>
  <si>
    <t>銘-富山県10</t>
  </si>
  <si>
    <t>銘-富山県11</t>
  </si>
  <si>
    <t>銘-富山県12</t>
  </si>
  <si>
    <t>銘-富山県13</t>
  </si>
  <si>
    <t>銘-富山県14</t>
  </si>
  <si>
    <t>銘-富山県15</t>
  </si>
  <si>
    <t>銘-富山県17</t>
  </si>
  <si>
    <t>銘-富山県18</t>
  </si>
  <si>
    <t>銘-富山県19</t>
  </si>
  <si>
    <t>銘-福井県01</t>
    <phoneticPr fontId="1"/>
  </si>
  <si>
    <t>銘-福井県02</t>
  </si>
  <si>
    <t>銘-福井県03</t>
  </si>
  <si>
    <t>銘-福井県04</t>
  </si>
  <si>
    <t>銘-福井県05</t>
  </si>
  <si>
    <t>銘-福井県06</t>
  </si>
  <si>
    <t>銘-福井県07</t>
  </si>
  <si>
    <t>銘-福井県08</t>
  </si>
  <si>
    <t>銘-福井県09</t>
  </si>
  <si>
    <t>銘-福井県10</t>
  </si>
  <si>
    <t>銘-福井県11</t>
  </si>
  <si>
    <t>銘-福井県12</t>
  </si>
  <si>
    <t>銘-福井県13</t>
  </si>
  <si>
    <t>銘-福井県14</t>
  </si>
  <si>
    <t>銘-福井県15</t>
  </si>
  <si>
    <t>銘-福井県16</t>
  </si>
  <si>
    <t>銘-福井県17</t>
  </si>
  <si>
    <t>銘-福井県18</t>
  </si>
  <si>
    <t>銘-福井県19</t>
  </si>
  <si>
    <t>銘-福井県20</t>
  </si>
  <si>
    <t>銘-福井県21</t>
  </si>
  <si>
    <t>銘-福井県22</t>
  </si>
  <si>
    <t>銘-福井県23</t>
  </si>
  <si>
    <t>銘-福井県24</t>
  </si>
  <si>
    <t>銘-福井県25</t>
  </si>
  <si>
    <t>銘-福井県26</t>
  </si>
  <si>
    <t>銘-福井県27</t>
  </si>
  <si>
    <t>銘-福井県28</t>
  </si>
  <si>
    <t>銘-福井県29</t>
  </si>
  <si>
    <t>銘-福井県30</t>
  </si>
  <si>
    <t>銘-福井県31</t>
  </si>
  <si>
    <t>銘-福井県32</t>
  </si>
  <si>
    <t>銘-福井県33</t>
  </si>
  <si>
    <t>銘-福井県34</t>
  </si>
  <si>
    <t>銘-福井県35</t>
  </si>
  <si>
    <t>銘-石川県01</t>
    <phoneticPr fontId="1"/>
  </si>
  <si>
    <t>銘-石川県02</t>
  </si>
  <si>
    <t>銘-石川県03</t>
  </si>
  <si>
    <t>銘-石川県04</t>
  </si>
  <si>
    <t>銘-石川県05</t>
  </si>
  <si>
    <t>銘-石川県06</t>
  </si>
  <si>
    <t>銘-石川県07</t>
  </si>
  <si>
    <t>銘-石川県08</t>
  </si>
  <si>
    <t>銘-石川県09</t>
  </si>
  <si>
    <t>銘-石川県10</t>
  </si>
  <si>
    <t>銘-石川県11</t>
  </si>
  <si>
    <t>銘-石川県12</t>
  </si>
  <si>
    <t>銘-石川県13</t>
  </si>
  <si>
    <t>銘-石川県14</t>
  </si>
  <si>
    <t>銘-石川県15</t>
  </si>
  <si>
    <t>銘-石川県16</t>
  </si>
  <si>
    <t>銘-石川県17</t>
  </si>
  <si>
    <t>銘-石川県18</t>
  </si>
  <si>
    <t>銘-石川県19</t>
  </si>
  <si>
    <t>銘-石川県20</t>
  </si>
  <si>
    <t>銘-石川県21</t>
  </si>
  <si>
    <t>銘-石川県22</t>
  </si>
  <si>
    <t>銘-石川県23</t>
  </si>
  <si>
    <t>銘-石川県24</t>
  </si>
  <si>
    <t>銘-石川県25</t>
  </si>
  <si>
    <t>銘-石川県26</t>
  </si>
  <si>
    <t>銘-石川県27</t>
  </si>
  <si>
    <t>銘-石川県28</t>
  </si>
  <si>
    <t>銘-石川県29</t>
  </si>
  <si>
    <t>銘-石川県30</t>
  </si>
  <si>
    <t>銘-石川県31</t>
  </si>
  <si>
    <t>銘-石川県32</t>
  </si>
  <si>
    <t>銘-石川県33</t>
  </si>
  <si>
    <t>銘-石川県34</t>
  </si>
  <si>
    <t>銘-石川県35</t>
  </si>
  <si>
    <t>銘-石川県36</t>
  </si>
  <si>
    <t>銘-石川県37</t>
  </si>
  <si>
    <t>銘-石川県38</t>
  </si>
  <si>
    <t>銘-岡山県01</t>
    <phoneticPr fontId="1"/>
  </si>
  <si>
    <t>銘-岡山県02</t>
  </si>
  <si>
    <t>銘-岡山県03</t>
  </si>
  <si>
    <t>銘-岡山県04</t>
  </si>
  <si>
    <t>銘-岡山県05</t>
  </si>
  <si>
    <t>銘-岡山県06</t>
  </si>
  <si>
    <t>銘-岡山県07</t>
  </si>
  <si>
    <t>銘-岡山県08</t>
  </si>
  <si>
    <t>銘-岡山県09</t>
  </si>
  <si>
    <t>銘-岡山県10</t>
  </si>
  <si>
    <t>銘-岡山県11</t>
  </si>
  <si>
    <t>銘-岡山県12</t>
  </si>
  <si>
    <t>銘-岡山県13</t>
  </si>
  <si>
    <t>銘-岡山県14</t>
  </si>
  <si>
    <t>銘-岡山県15</t>
  </si>
  <si>
    <t>銘-岡山県16</t>
  </si>
  <si>
    <t>銘-岡山県17</t>
  </si>
  <si>
    <t>銘-岡山県18</t>
  </si>
  <si>
    <t>銘-岡山県19</t>
  </si>
  <si>
    <t>銘-岡山県20</t>
  </si>
  <si>
    <t>銘-岡山県21</t>
  </si>
  <si>
    <t>銘-岡山県22</t>
  </si>
  <si>
    <t>銘-岡山県23</t>
  </si>
  <si>
    <t>銘-岡山県24</t>
  </si>
  <si>
    <t>銘-岡山県25</t>
  </si>
  <si>
    <t>銘-岡山県26</t>
  </si>
  <si>
    <t>銘-岡山県27</t>
  </si>
  <si>
    <t>銘-岡山県28</t>
  </si>
  <si>
    <t>銘-岡山県29</t>
  </si>
  <si>
    <t>銘-岡山県30</t>
  </si>
  <si>
    <t>銘-岡山県31</t>
  </si>
  <si>
    <t>銘-岡山県32</t>
  </si>
  <si>
    <t>銘-岡山県33</t>
  </si>
  <si>
    <t>銘-岡山県34</t>
  </si>
  <si>
    <t>銘-岡山県35</t>
  </si>
  <si>
    <t>銘-岡山県36</t>
  </si>
  <si>
    <t>銘-岡山県37</t>
  </si>
  <si>
    <t>銘-岡山県38</t>
  </si>
  <si>
    <t>銘-岡山県39</t>
  </si>
  <si>
    <t>銘-島根県02</t>
  </si>
  <si>
    <t>銘-島根県03</t>
  </si>
  <si>
    <t>銘-島根県04</t>
  </si>
  <si>
    <t>銘-島根県05</t>
  </si>
  <si>
    <t>銘-島根県06</t>
  </si>
  <si>
    <t>銘-島根県07</t>
  </si>
  <si>
    <t>銘-島根県08</t>
  </si>
  <si>
    <t>銘-島根県09</t>
  </si>
  <si>
    <t>銘-島根県10</t>
  </si>
  <si>
    <t>銘-島根県13</t>
  </si>
  <si>
    <t>銘-島根県14</t>
  </si>
  <si>
    <t>銘-島根県15</t>
  </si>
  <si>
    <t>銘-島根県16</t>
  </si>
  <si>
    <t>銘-島根県17</t>
  </si>
  <si>
    <t>銘-島根県18</t>
  </si>
  <si>
    <t>銘-島根県19</t>
  </si>
  <si>
    <t>銘-島根県20</t>
  </si>
  <si>
    <t>銘-島根県21</t>
  </si>
  <si>
    <t>銘-島根県22</t>
  </si>
  <si>
    <t>銘-島根県23</t>
  </si>
  <si>
    <t>銘-島根県24</t>
  </si>
  <si>
    <t>銘-島根県25</t>
  </si>
  <si>
    <t>銘-島根県26</t>
  </si>
  <si>
    <t>銘-島根県27</t>
  </si>
  <si>
    <t>銘-島根県28</t>
  </si>
  <si>
    <t>銘-山口県01</t>
    <phoneticPr fontId="1"/>
  </si>
  <si>
    <t>銘-山口県02</t>
  </si>
  <si>
    <t>銘-山口県03</t>
  </si>
  <si>
    <t>銘-山口県04</t>
  </si>
  <si>
    <t>銘-山口県05</t>
  </si>
  <si>
    <t>銘-山口県06</t>
  </si>
  <si>
    <t>銘-山口県07</t>
  </si>
  <si>
    <t>銘-山口県08</t>
  </si>
  <si>
    <t>銘-山口県09</t>
  </si>
  <si>
    <t>銘-山口県10</t>
  </si>
  <si>
    <t>銘-山口県11</t>
  </si>
  <si>
    <t>銘-山口県12</t>
  </si>
  <si>
    <t>銘-山口県14</t>
  </si>
  <si>
    <t>銘-山口県15</t>
  </si>
  <si>
    <t>銘-山口県16</t>
  </si>
  <si>
    <t>銘-山口県17</t>
  </si>
  <si>
    <t>銘-山口県18</t>
  </si>
  <si>
    <t>銘-山口県19</t>
  </si>
  <si>
    <t>銘-山口県20</t>
  </si>
  <si>
    <t>銘-山口県21</t>
  </si>
  <si>
    <t>銘-山口県22</t>
  </si>
  <si>
    <t>銘-山口県23</t>
  </si>
  <si>
    <t>銘-山口県24</t>
  </si>
  <si>
    <t>銘-山口県25</t>
  </si>
  <si>
    <t>銘-山口県26</t>
  </si>
  <si>
    <t>銘-鳥取県01</t>
    <phoneticPr fontId="1"/>
  </si>
  <si>
    <t>銘-鳥取県02</t>
  </si>
  <si>
    <t>銘-鳥取県03</t>
  </si>
  <si>
    <t>銘-鳥取県04</t>
  </si>
  <si>
    <t>銘-鳥取県05</t>
  </si>
  <si>
    <t>銘-鳥取県06</t>
  </si>
  <si>
    <t>銘-鳥取県07</t>
  </si>
  <si>
    <t>銘-鳥取県08</t>
  </si>
  <si>
    <t>銘-鳥取県09</t>
  </si>
  <si>
    <t>銘-鳥取県10</t>
  </si>
  <si>
    <t>銘-鳥取県11</t>
  </si>
  <si>
    <t>銘-鳥取県12</t>
  </si>
  <si>
    <t>銘-鳥取県13</t>
  </si>
  <si>
    <t>銘-鳥取県14</t>
  </si>
  <si>
    <t>銘-鳥取県15</t>
  </si>
  <si>
    <t>銘-鳥取県16</t>
  </si>
  <si>
    <t>銘-鳥取県17</t>
  </si>
  <si>
    <t>銘-鳥取県18</t>
  </si>
  <si>
    <t>銘-広島県01</t>
    <phoneticPr fontId="1"/>
  </si>
  <si>
    <t>銘-広島県02</t>
  </si>
  <si>
    <t>銘-広島県03</t>
  </si>
  <si>
    <t>銘-広島県04</t>
  </si>
  <si>
    <t>銘-広島県05</t>
  </si>
  <si>
    <t>銘-広島県06</t>
  </si>
  <si>
    <t>銘-広島県07</t>
  </si>
  <si>
    <t>銘-広島県08</t>
  </si>
  <si>
    <t>銘-広島県09</t>
  </si>
  <si>
    <t>銘-広島県10</t>
  </si>
  <si>
    <t>銘-広島県11</t>
  </si>
  <si>
    <t>銘-広島県12</t>
  </si>
  <si>
    <t>銘-広島県13</t>
  </si>
  <si>
    <t>銘-広島県14</t>
  </si>
  <si>
    <t>銘-広島県15</t>
  </si>
  <si>
    <t>銘-広島県16</t>
  </si>
  <si>
    <t>銘-広島県17</t>
  </si>
  <si>
    <t>銘-広島県18</t>
  </si>
  <si>
    <t>銘-広島県19</t>
  </si>
  <si>
    <t>銘-広島県20</t>
  </si>
  <si>
    <t>銘-広島県21</t>
  </si>
  <si>
    <t>銘-広島県22</t>
  </si>
  <si>
    <t>銘-広島県23</t>
  </si>
  <si>
    <t>銘-広島県24</t>
  </si>
  <si>
    <t>銘-広島県25</t>
  </si>
  <si>
    <t>銘-広島県26</t>
  </si>
  <si>
    <t>銘-広島県27</t>
  </si>
  <si>
    <t>銘-広島県28</t>
  </si>
  <si>
    <t>銘-広島県29</t>
  </si>
  <si>
    <t>銘-広島県30</t>
  </si>
  <si>
    <t>銘-広島県31</t>
  </si>
  <si>
    <t>銘-広島県32</t>
  </si>
  <si>
    <t>銘-広島県33</t>
  </si>
  <si>
    <t>銘-広島県34</t>
  </si>
  <si>
    <t>銘-広島県35</t>
  </si>
  <si>
    <t>銘-広島県36</t>
  </si>
  <si>
    <t>銘-広島県37</t>
  </si>
  <si>
    <t>銘-広島県38</t>
  </si>
  <si>
    <t>銘-広島県39</t>
  </si>
  <si>
    <t>銘-広島県40</t>
  </si>
  <si>
    <t>銘-広島県41</t>
  </si>
  <si>
    <t>銘-広島県42</t>
  </si>
  <si>
    <t>銘-香川県01</t>
    <phoneticPr fontId="1"/>
  </si>
  <si>
    <t>銘-香川県02</t>
  </si>
  <si>
    <t>銘-香川県03</t>
  </si>
  <si>
    <t>銘-香川県04</t>
  </si>
  <si>
    <t>銘-香川県05</t>
  </si>
  <si>
    <t>銘-香川県07</t>
  </si>
  <si>
    <t>銘-徳島県01</t>
    <phoneticPr fontId="1"/>
  </si>
  <si>
    <t>銘-徳島県02</t>
  </si>
  <si>
    <t>銘-徳島県03</t>
  </si>
  <si>
    <t>銘-徳島県04</t>
  </si>
  <si>
    <t>銘-徳島県05</t>
  </si>
  <si>
    <t>銘-徳島県06</t>
  </si>
  <si>
    <t>銘-徳島県07</t>
  </si>
  <si>
    <t>銘-徳島県08</t>
  </si>
  <si>
    <t>銘-徳島県09</t>
  </si>
  <si>
    <t>銘-徳島県10</t>
  </si>
  <si>
    <t>銘-徳島県11</t>
  </si>
  <si>
    <t>銘-徳島県12</t>
  </si>
  <si>
    <t>銘-徳島県13</t>
  </si>
  <si>
    <t>銘-徳島県14</t>
  </si>
  <si>
    <t>銘-徳島県15</t>
  </si>
  <si>
    <t>銘-徳島県16</t>
  </si>
  <si>
    <t>銘-徳島県17</t>
  </si>
  <si>
    <t>銘-徳島県18</t>
  </si>
  <si>
    <t>銘-徳島県19</t>
  </si>
  <si>
    <t>銘-愛媛県01</t>
    <phoneticPr fontId="1"/>
  </si>
  <si>
    <t>銘-愛媛県02</t>
  </si>
  <si>
    <t>銘-愛媛県03</t>
  </si>
  <si>
    <t>銘-愛媛県04</t>
  </si>
  <si>
    <t>銘-愛媛県05</t>
  </si>
  <si>
    <t>銘-愛媛県06</t>
  </si>
  <si>
    <t>銘-愛媛県07</t>
  </si>
  <si>
    <t>銘-愛媛県08</t>
  </si>
  <si>
    <t>銘-愛媛県09</t>
  </si>
  <si>
    <t>銘-愛媛県10</t>
  </si>
  <si>
    <t>銘-愛媛県11</t>
  </si>
  <si>
    <t>銘-愛媛県12</t>
  </si>
  <si>
    <t>銘-愛媛県13</t>
  </si>
  <si>
    <t>銘-愛媛県14</t>
  </si>
  <si>
    <t>銘-愛媛県15</t>
  </si>
  <si>
    <t>銘-愛媛県16</t>
  </si>
  <si>
    <t>銘-愛媛県17</t>
  </si>
  <si>
    <t>銘-愛媛県18</t>
  </si>
  <si>
    <t>銘-愛媛県19</t>
  </si>
  <si>
    <t>銘-愛媛県20</t>
  </si>
  <si>
    <t>銘-愛媛県21</t>
  </si>
  <si>
    <t>銘-愛媛県22</t>
  </si>
  <si>
    <t>銘-愛媛県23</t>
  </si>
  <si>
    <t>銘-愛媛県24</t>
  </si>
  <si>
    <t>銘-愛媛県25</t>
  </si>
  <si>
    <t>銘-愛媛県26</t>
  </si>
  <si>
    <t>銘-愛媛県27</t>
  </si>
  <si>
    <t>銘-愛媛県28</t>
  </si>
  <si>
    <t>銘-愛媛県29</t>
  </si>
  <si>
    <t>銘-愛媛県31</t>
  </si>
  <si>
    <t>銘-愛媛県32</t>
  </si>
  <si>
    <t>銘-愛媛県33</t>
  </si>
  <si>
    <t>銘-愛媛県34</t>
  </si>
  <si>
    <t>銘-愛媛県35</t>
  </si>
  <si>
    <t>銘-高知県01</t>
    <phoneticPr fontId="1"/>
  </si>
  <si>
    <t>銘-高知県02</t>
  </si>
  <si>
    <t>銘-高知県03</t>
  </si>
  <si>
    <t>銘-高知県04</t>
  </si>
  <si>
    <t>銘-高知県05</t>
  </si>
  <si>
    <t>銘-高知県06</t>
  </si>
  <si>
    <t>銘-高知県07</t>
  </si>
  <si>
    <t>銘-高知県08</t>
  </si>
  <si>
    <t>銘-高知県09</t>
  </si>
  <si>
    <t>銘-高知県10</t>
  </si>
  <si>
    <t>銘-高知県11</t>
  </si>
  <si>
    <t>銘-高知県12</t>
  </si>
  <si>
    <t>銘-高知県13</t>
  </si>
  <si>
    <t>銘-高知県14</t>
  </si>
  <si>
    <t>銘-高知県15</t>
  </si>
  <si>
    <t>銘-高知県16</t>
  </si>
  <si>
    <t>銘-高知県17</t>
  </si>
  <si>
    <t>銘-高知県18</t>
  </si>
  <si>
    <t>銘-高知県19</t>
  </si>
  <si>
    <t>銘-高知県20</t>
  </si>
  <si>
    <t>銘-福岡県01</t>
    <phoneticPr fontId="1"/>
  </si>
  <si>
    <t>銘-福岡県02</t>
  </si>
  <si>
    <t>銘-福岡県03</t>
  </si>
  <si>
    <t>銘-福岡県04</t>
  </si>
  <si>
    <t>銘-福岡県05</t>
  </si>
  <si>
    <t>銘-福岡県06</t>
  </si>
  <si>
    <t>銘-福岡県07</t>
  </si>
  <si>
    <t>銘-福岡県08</t>
  </si>
  <si>
    <t>銘-福岡県09</t>
  </si>
  <si>
    <t>銘-福岡県10</t>
  </si>
  <si>
    <t>銘-福岡県11</t>
  </si>
  <si>
    <t>銘-福岡県12</t>
  </si>
  <si>
    <t>銘-福岡県13</t>
  </si>
  <si>
    <t>銘-福岡県14</t>
  </si>
  <si>
    <t>銘-福岡県15</t>
  </si>
  <si>
    <t>銘-福岡県16</t>
  </si>
  <si>
    <t>銘-福岡県17</t>
  </si>
  <si>
    <t>銘-福岡県18</t>
  </si>
  <si>
    <t>銘-福岡県19</t>
  </si>
  <si>
    <t>銘-福岡県20</t>
  </si>
  <si>
    <t>銘-福岡県21</t>
  </si>
  <si>
    <t>銘-福岡県22</t>
  </si>
  <si>
    <t>銘-福岡県23</t>
  </si>
  <si>
    <t>銘-福岡県24</t>
  </si>
  <si>
    <t>銘-福岡県25</t>
  </si>
  <si>
    <t>銘-福岡県26</t>
  </si>
  <si>
    <t>銘-福岡県27</t>
  </si>
  <si>
    <t>銘-福岡県28</t>
  </si>
  <si>
    <t>銘-福岡県29</t>
  </si>
  <si>
    <t>銘-福岡県30</t>
  </si>
  <si>
    <t>銘-福岡県31</t>
  </si>
  <si>
    <t>銘-福岡県32</t>
  </si>
  <si>
    <t>銘-福岡県33</t>
  </si>
  <si>
    <t>銘-福岡県34</t>
  </si>
  <si>
    <t>銘-福岡県35</t>
  </si>
  <si>
    <t>銘-福岡県36</t>
  </si>
  <si>
    <t>銘-福岡県37</t>
  </si>
  <si>
    <t>銘-福岡県38</t>
  </si>
  <si>
    <t>銘-福岡県39</t>
  </si>
  <si>
    <t>銘-福岡県40</t>
  </si>
  <si>
    <t>銘-福岡県41</t>
  </si>
  <si>
    <t>銘-福岡県42</t>
  </si>
  <si>
    <t>銘-福岡県43</t>
  </si>
  <si>
    <t>銘-福岡県44</t>
  </si>
  <si>
    <t>銘-福岡県45</t>
  </si>
  <si>
    <t>銘-福岡県46</t>
  </si>
  <si>
    <t>銘-福岡県47</t>
  </si>
  <si>
    <t>銘-福岡県48</t>
  </si>
  <si>
    <t>銘-福岡県49</t>
  </si>
  <si>
    <t>銘-福岡県50</t>
  </si>
  <si>
    <t>銘-福岡県51</t>
  </si>
  <si>
    <t>銘-福岡県52</t>
  </si>
  <si>
    <t>銘-福岡県53</t>
  </si>
  <si>
    <t>銘-福岡県54</t>
  </si>
  <si>
    <t>銘-福岡県55</t>
  </si>
  <si>
    <t>銘-福岡県56</t>
  </si>
  <si>
    <t>銘-福岡県57</t>
  </si>
  <si>
    <t>銘-福岡県58</t>
  </si>
  <si>
    <t>銘-福岡県59</t>
  </si>
  <si>
    <t>銘-福岡県60</t>
  </si>
  <si>
    <t>銘-福岡県61</t>
  </si>
  <si>
    <t>銘-福岡県62</t>
  </si>
  <si>
    <t>銘-福岡県63</t>
  </si>
  <si>
    <t>銘-福岡県64</t>
  </si>
  <si>
    <t>銘-福岡県65</t>
  </si>
  <si>
    <t>銘-佐賀県01</t>
    <phoneticPr fontId="1"/>
  </si>
  <si>
    <t>銘-佐賀県02</t>
  </si>
  <si>
    <t>銘-佐賀県03</t>
  </si>
  <si>
    <t>銘-佐賀県04</t>
  </si>
  <si>
    <t>銘-佐賀県05</t>
  </si>
  <si>
    <t>銘-佐賀県06</t>
  </si>
  <si>
    <t>銘-佐賀県07</t>
  </si>
  <si>
    <t>銘-佐賀県08</t>
  </si>
  <si>
    <t>銘-佐賀県09</t>
  </si>
  <si>
    <t>銘-佐賀県10</t>
  </si>
  <si>
    <t>銘-佐賀県11</t>
  </si>
  <si>
    <t>銘-佐賀県12</t>
  </si>
  <si>
    <t>銘-佐賀県13</t>
  </si>
  <si>
    <t>銘-佐賀県14</t>
  </si>
  <si>
    <t>銘-佐賀県15</t>
  </si>
  <si>
    <t>銘-佐賀県16</t>
  </si>
  <si>
    <t>銘-佐賀県17</t>
  </si>
  <si>
    <t>銘-佐賀県18</t>
  </si>
  <si>
    <t>銘-佐賀県19</t>
  </si>
  <si>
    <t>銘-佐賀県20</t>
  </si>
  <si>
    <t>銘-佐賀県21</t>
  </si>
  <si>
    <t>銘-佐賀県22</t>
  </si>
  <si>
    <t>銘-佐賀県23</t>
  </si>
  <si>
    <t>銘-佐賀県24</t>
  </si>
  <si>
    <t>銘-長崎県01</t>
    <phoneticPr fontId="1"/>
  </si>
  <si>
    <t>銘-長崎県03</t>
  </si>
  <si>
    <t>銘-長崎県04</t>
  </si>
  <si>
    <t>銘-長崎県05</t>
  </si>
  <si>
    <t>銘-長崎県06</t>
  </si>
  <si>
    <t>銘-長崎県07</t>
  </si>
  <si>
    <t>銘-長崎県08</t>
  </si>
  <si>
    <t>銘-長崎県09</t>
  </si>
  <si>
    <t>銘-長崎県10</t>
  </si>
  <si>
    <t>銘-長崎県11</t>
  </si>
  <si>
    <t>銘-長崎県12</t>
  </si>
  <si>
    <t>銘-長崎県13</t>
  </si>
  <si>
    <t>銘-長崎県14</t>
  </si>
  <si>
    <t>銘-長崎県15</t>
  </si>
  <si>
    <t>銘-長崎県16</t>
  </si>
  <si>
    <t>銘-長崎県17</t>
  </si>
  <si>
    <t>銘-長崎県18</t>
  </si>
  <si>
    <t>銘-長崎県19</t>
  </si>
  <si>
    <t>銘-長崎県20</t>
  </si>
  <si>
    <t>銘-長崎県21</t>
  </si>
  <si>
    <t>銘-長崎県22</t>
  </si>
  <si>
    <t>銘-長崎県23</t>
  </si>
  <si>
    <t>銘-熊本県01</t>
    <phoneticPr fontId="1"/>
  </si>
  <si>
    <t>銘-熊本県02</t>
  </si>
  <si>
    <t>銘-熊本県03</t>
  </si>
  <si>
    <t>銘-熊本県04</t>
  </si>
  <si>
    <t>銘-熊本県05</t>
  </si>
  <si>
    <t>銘-熊本県06</t>
  </si>
  <si>
    <t>銘-熊本県07</t>
  </si>
  <si>
    <t>銘-熊本県08</t>
  </si>
  <si>
    <t>銘-熊本県09</t>
  </si>
  <si>
    <t>銘-熊本県10</t>
  </si>
  <si>
    <t>銘-熊本県11</t>
  </si>
  <si>
    <t>銘-熊本県12</t>
  </si>
  <si>
    <t>銘-熊本県13</t>
  </si>
  <si>
    <t>銘-熊本県14</t>
  </si>
  <si>
    <t>銘-熊本県15</t>
  </si>
  <si>
    <t>銘-熊本県16</t>
  </si>
  <si>
    <t>銘-熊本県17</t>
  </si>
  <si>
    <t>銘-熊本県18</t>
  </si>
  <si>
    <t>銘-熊本県19</t>
  </si>
  <si>
    <t>銘-熊本県20</t>
  </si>
  <si>
    <t>銘-熊本県21</t>
  </si>
  <si>
    <t>銘-熊本県22</t>
  </si>
  <si>
    <t>銘-熊本県23</t>
  </si>
  <si>
    <t>銘-熊本県24</t>
  </si>
  <si>
    <t>銘-熊本県25</t>
  </si>
  <si>
    <t>銘-熊本県26</t>
  </si>
  <si>
    <t>銘-熊本県27</t>
  </si>
  <si>
    <t>銘-熊本県28</t>
  </si>
  <si>
    <t>銘-熊本県29</t>
  </si>
  <si>
    <t>銘-熊本県30</t>
  </si>
  <si>
    <t>銘-熊本県31</t>
  </si>
  <si>
    <t>銘-熊本県32</t>
  </si>
  <si>
    <t>銘-熊本県33</t>
  </si>
  <si>
    <t>銘-熊本県34</t>
  </si>
  <si>
    <t>銘-熊本県35</t>
  </si>
  <si>
    <t>銘-熊本県36</t>
  </si>
  <si>
    <t>銘-熊本県37</t>
  </si>
  <si>
    <t>銘-熊本県38</t>
  </si>
  <si>
    <t>銘-熊本県39</t>
  </si>
  <si>
    <t>銘-大分県01</t>
    <phoneticPr fontId="1"/>
  </si>
  <si>
    <t>銘-大分県02</t>
  </si>
  <si>
    <t>銘-大分県03</t>
  </si>
  <si>
    <t>銘-大分県04</t>
  </si>
  <si>
    <t>銘-大分県05</t>
  </si>
  <si>
    <t>銘-大分県06</t>
  </si>
  <si>
    <t>銘-大分県07</t>
  </si>
  <si>
    <t>銘-大分県08</t>
  </si>
  <si>
    <t>銘-大分県09</t>
  </si>
  <si>
    <t>銘-大分県10</t>
  </si>
  <si>
    <t>銘-大分県11</t>
  </si>
  <si>
    <t>銘-大分県12</t>
  </si>
  <si>
    <t>銘-大分県13</t>
  </si>
  <si>
    <t>銘-大分県14</t>
  </si>
  <si>
    <t>銘-大分県15</t>
  </si>
  <si>
    <t>銘-大分県16</t>
  </si>
  <si>
    <t>銘-大分県17</t>
  </si>
  <si>
    <t>銘-大分県18</t>
  </si>
  <si>
    <t>銘-大分県19</t>
  </si>
  <si>
    <t>銘-大分県20</t>
  </si>
  <si>
    <t>銘-大分県21</t>
  </si>
  <si>
    <t>銘-大分県22</t>
  </si>
  <si>
    <t>銘-大分県23</t>
  </si>
  <si>
    <t>銘-大分県24</t>
  </si>
  <si>
    <t>銘-大分県25</t>
  </si>
  <si>
    <t>銘-大分県26</t>
  </si>
  <si>
    <t>銘-大分県27</t>
  </si>
  <si>
    <t>銘-大分県28</t>
  </si>
  <si>
    <t>銘-大分県29</t>
  </si>
  <si>
    <t>銘-大分県30</t>
  </si>
  <si>
    <t>銘-大分県31</t>
  </si>
  <si>
    <t>銘-宮崎県01</t>
    <phoneticPr fontId="1"/>
  </si>
  <si>
    <t>銘-宮崎県02</t>
  </si>
  <si>
    <t>銘-宮崎県03</t>
  </si>
  <si>
    <t>銘-宮崎県04</t>
  </si>
  <si>
    <t>銘-宮崎県05</t>
  </si>
  <si>
    <t>銘-宮崎県06</t>
  </si>
  <si>
    <t>銘-宮崎県07</t>
  </si>
  <si>
    <t>銘-宮崎県08</t>
  </si>
  <si>
    <t>銘-宮崎県09</t>
  </si>
  <si>
    <t>銘-宮崎県10</t>
  </si>
  <si>
    <t>銘-宮崎県11</t>
  </si>
  <si>
    <t>銘-宮崎県12</t>
  </si>
  <si>
    <t>銘-宮崎県13</t>
  </si>
  <si>
    <t>銘-宮崎県14</t>
  </si>
  <si>
    <t>銘-宮崎県15</t>
  </si>
  <si>
    <t>銘-宮崎県16</t>
  </si>
  <si>
    <t>銘-宮崎県17</t>
  </si>
  <si>
    <t>銘-宮崎県18</t>
  </si>
  <si>
    <t>銘-宮崎県19</t>
  </si>
  <si>
    <t>銘-宮崎県20</t>
  </si>
  <si>
    <t>銘-宮崎県21</t>
  </si>
  <si>
    <t>銘-宮崎県22</t>
  </si>
  <si>
    <t>銘-宮崎県23</t>
  </si>
  <si>
    <t>銘-宮崎県24</t>
  </si>
  <si>
    <t>銘-宮崎県25</t>
  </si>
  <si>
    <t>銘-宮崎県26</t>
  </si>
  <si>
    <t>銘-宮崎県27</t>
  </si>
  <si>
    <t>銘-宮崎県28</t>
  </si>
  <si>
    <t>銘-宮崎県29</t>
  </si>
  <si>
    <t>銘-宮崎県30</t>
  </si>
  <si>
    <t>銘-宮崎県31</t>
  </si>
  <si>
    <t>銘-宮崎県32</t>
  </si>
  <si>
    <t>銘-宮崎県33</t>
  </si>
  <si>
    <t>銘-宮崎県34</t>
  </si>
  <si>
    <t>銘-宮崎県35</t>
  </si>
  <si>
    <t>銘-宮崎県36</t>
  </si>
  <si>
    <t>銘-宮崎県37</t>
  </si>
  <si>
    <t>銘-鹿児島01</t>
    <phoneticPr fontId="1"/>
  </si>
  <si>
    <t>銘-鹿児島02</t>
  </si>
  <si>
    <t>銘-鹿児島03</t>
  </si>
  <si>
    <t>銘-鹿児島04</t>
  </si>
  <si>
    <t>銘-鹿児島05</t>
  </si>
  <si>
    <t>銘-鹿児島06</t>
  </si>
  <si>
    <t>銘-鹿児島07</t>
  </si>
  <si>
    <t>銘-鹿児島08</t>
  </si>
  <si>
    <t>銘-鹿児島09</t>
  </si>
  <si>
    <t>銘-鹿児島10</t>
  </si>
  <si>
    <t>銘-鹿児島11</t>
  </si>
  <si>
    <t>銘-鹿児島12</t>
  </si>
  <si>
    <t>銘-鹿児島13</t>
  </si>
  <si>
    <t>銘-鹿児島14</t>
  </si>
  <si>
    <t>銘-鹿児島15</t>
  </si>
  <si>
    <t>銘-鹿児島16</t>
  </si>
  <si>
    <t>銘-鹿児島17</t>
  </si>
  <si>
    <t>銘-鹿児島18</t>
  </si>
  <si>
    <t>銘-鹿児島19</t>
  </si>
  <si>
    <t>銘-鹿児島20</t>
  </si>
  <si>
    <t>銘-鹿児島21</t>
  </si>
  <si>
    <t>銘-鹿児島22</t>
  </si>
  <si>
    <t>銘-鹿児島23</t>
  </si>
  <si>
    <t>銘-鹿児島24</t>
  </si>
  <si>
    <t>銘-鹿児島25</t>
  </si>
  <si>
    <t>銘-鹿児島26</t>
  </si>
  <si>
    <t>銘-鹿児島27</t>
  </si>
  <si>
    <t>銘-鹿児島28</t>
  </si>
  <si>
    <t>銘-鹿児島29</t>
  </si>
  <si>
    <t>銘-鹿児島30</t>
  </si>
  <si>
    <t>銘-鹿児島31</t>
  </si>
  <si>
    <t>銘-鹿児島32</t>
  </si>
  <si>
    <t>銘-鹿児島33</t>
  </si>
  <si>
    <t>銘-鹿児島34</t>
  </si>
  <si>
    <t>銘-鹿児島35</t>
  </si>
  <si>
    <t>銘-鹿児島36</t>
  </si>
  <si>
    <t>銘-鹿児島37</t>
  </si>
  <si>
    <t>銘-鹿児島38</t>
  </si>
  <si>
    <t>銘-鹿児島39</t>
  </si>
  <si>
    <t>銘-鹿児島40</t>
  </si>
  <si>
    <t>銘-鹿児島41</t>
  </si>
  <si>
    <t>銘-鹿児島42</t>
  </si>
  <si>
    <t>銘-鹿児島43</t>
  </si>
  <si>
    <t>銘-鹿児島44</t>
  </si>
  <si>
    <t>銘-鹿児島45</t>
  </si>
  <si>
    <t>銘-鹿児島46</t>
  </si>
  <si>
    <t>銘-鹿児島47</t>
  </si>
  <si>
    <t>銘-鹿児島48</t>
  </si>
  <si>
    <t>銘-鹿児島49</t>
  </si>
  <si>
    <t>銘-鹿児島50</t>
  </si>
  <si>
    <t>銘-鹿児島51</t>
  </si>
  <si>
    <t>銘-鹿児島52</t>
  </si>
  <si>
    <t>銘-鹿児島53</t>
  </si>
  <si>
    <t>銘-鹿児島54</t>
  </si>
  <si>
    <t>銘-鹿児島55</t>
  </si>
  <si>
    <t>銘-鹿児島56</t>
  </si>
  <si>
    <t>銘-鹿児島57</t>
  </si>
  <si>
    <t>銘-鹿児島58</t>
  </si>
  <si>
    <t>銘-鹿児島59</t>
  </si>
  <si>
    <t>銘-鹿児島60</t>
  </si>
  <si>
    <t>銘-鹿児島61</t>
  </si>
  <si>
    <t>銘-鹿児島62</t>
  </si>
  <si>
    <t>銘-鹿児島63</t>
  </si>
  <si>
    <t>銘-鹿児島64</t>
  </si>
  <si>
    <t>銘-鹿児島65</t>
  </si>
  <si>
    <t>銘-鹿児島66</t>
  </si>
  <si>
    <t>銘-鹿児島67</t>
  </si>
  <si>
    <t>銘-鹿児島68</t>
  </si>
  <si>
    <t>銘-鹿児島69</t>
  </si>
  <si>
    <t>銘-鹿児島70</t>
  </si>
  <si>
    <t>銘-鹿児島71</t>
  </si>
  <si>
    <t>銘-鹿児島72</t>
  </si>
  <si>
    <t>銘-鹿児島73</t>
  </si>
  <si>
    <t>銘-鹿児島74</t>
  </si>
  <si>
    <t>銘-鹿児島75</t>
  </si>
  <si>
    <t>銘-鹿児島76</t>
  </si>
  <si>
    <t>銘-鹿児島77</t>
  </si>
  <si>
    <t>銘-鹿児島78</t>
  </si>
  <si>
    <t>銘-鹿児島79</t>
  </si>
  <si>
    <t>銘-鹿児島80</t>
  </si>
  <si>
    <t>銘-鹿児島81</t>
  </si>
  <si>
    <t>銘-鹿児島82</t>
  </si>
  <si>
    <t>銘-鹿児島83</t>
  </si>
  <si>
    <t>銘-鹿児島84</t>
  </si>
  <si>
    <t>銘-鹿児島85</t>
  </si>
  <si>
    <t>銘-鹿児島86</t>
  </si>
  <si>
    <t>銘-鹿児島87</t>
  </si>
  <si>
    <t>銘-鹿児島88</t>
  </si>
  <si>
    <t>銘-鹿児島89</t>
  </si>
  <si>
    <t>銘-鹿児島90</t>
  </si>
  <si>
    <t>銘-鹿児島91</t>
  </si>
  <si>
    <t>銘-鹿児島92</t>
  </si>
  <si>
    <t>銘-鹿児島93</t>
  </si>
  <si>
    <t>銘-鹿児島94</t>
  </si>
  <si>
    <t>銘-鹿児島95</t>
  </si>
  <si>
    <t>銘-鹿児島96</t>
  </si>
  <si>
    <t>銘-鹿児島97</t>
  </si>
  <si>
    <t>銘-鹿児島98</t>
  </si>
  <si>
    <t>銘-鹿児島99</t>
  </si>
  <si>
    <t>銘-鹿児島100</t>
  </si>
  <si>
    <t>銘-鹿児島101</t>
  </si>
  <si>
    <t>銘-鹿児島102</t>
  </si>
  <si>
    <t>銘-鹿児島103</t>
  </si>
  <si>
    <t>銘-鹿児島104</t>
  </si>
  <si>
    <t>銘-沖縄県01</t>
    <phoneticPr fontId="1"/>
  </si>
  <si>
    <t>銘-沖縄県02</t>
  </si>
  <si>
    <t>銘-沖縄県03</t>
  </si>
  <si>
    <t>銘-沖縄県04</t>
  </si>
  <si>
    <t>銘-沖縄県05</t>
  </si>
  <si>
    <t>銘-沖縄県06</t>
  </si>
  <si>
    <t>銘-沖縄県07</t>
  </si>
  <si>
    <t>銘-沖縄県08</t>
  </si>
  <si>
    <t>銘-沖縄県09</t>
  </si>
  <si>
    <t>銘-沖縄県10</t>
  </si>
  <si>
    <t>銘-沖縄県11</t>
  </si>
  <si>
    <t>銘-沖縄県12</t>
  </si>
  <si>
    <t>銘-沖縄県13</t>
  </si>
  <si>
    <t>銘-沖縄県14</t>
  </si>
  <si>
    <t>銘-沖縄県15</t>
  </si>
  <si>
    <t>銘-沖縄県16</t>
  </si>
  <si>
    <t>銘-沖縄県17</t>
  </si>
  <si>
    <t>銘-沖縄県18</t>
  </si>
  <si>
    <t>銘-沖縄県19</t>
  </si>
  <si>
    <t>銘-沖縄県20</t>
  </si>
  <si>
    <t>銘-沖縄県21</t>
  </si>
  <si>
    <t>銘-沖縄県22</t>
  </si>
  <si>
    <t>銘-沖縄県23</t>
  </si>
  <si>
    <t>銘-沖縄県24</t>
  </si>
  <si>
    <t>銘-沖縄県25</t>
  </si>
  <si>
    <t>銘-沖縄県26</t>
  </si>
  <si>
    <t>銘-沖縄県27</t>
  </si>
  <si>
    <t>銘-沖縄県28</t>
  </si>
  <si>
    <t>銘-沖縄県29</t>
  </si>
  <si>
    <t>銘-沖縄県30</t>
  </si>
  <si>
    <t>銘-沖縄県31</t>
  </si>
  <si>
    <t>銘-沖縄県32</t>
  </si>
  <si>
    <t>銘-沖縄県33</t>
  </si>
  <si>
    <t>銘-沖縄県34</t>
  </si>
  <si>
    <t>銘-沖縄県35</t>
  </si>
  <si>
    <t>銘-沖縄県36</t>
  </si>
  <si>
    <t>銘-沖縄県37</t>
  </si>
  <si>
    <t>銘-沖縄県38</t>
  </si>
  <si>
    <t>銘-沖縄県39</t>
  </si>
  <si>
    <t>銘-沖縄県40</t>
  </si>
  <si>
    <t>銘-沖縄県41</t>
  </si>
  <si>
    <t>銘-沖縄県42</t>
  </si>
  <si>
    <t>銘-沖縄県43</t>
  </si>
  <si>
    <t>銘-沖縄県44</t>
  </si>
  <si>
    <t>銘-沖縄県45</t>
  </si>
  <si>
    <t>銘-沖縄県46</t>
  </si>
  <si>
    <t>キング酒造(株)</t>
    <rPh sb="3" eb="5">
      <t>シュゾウ</t>
    </rPh>
    <rPh sb="6" eb="7">
      <t>カブ</t>
    </rPh>
    <phoneticPr fontId="1"/>
  </si>
  <si>
    <t>Wkd</t>
    <phoneticPr fontId="1"/>
  </si>
  <si>
    <t xml:space="preserve">      JL3ZFRぷくぷくハムクラブ      殿</t>
    <rPh sb="27" eb="28">
      <t>ドノ</t>
    </rPh>
    <phoneticPr fontId="1"/>
  </si>
  <si>
    <t>申請日</t>
    <rPh sb="0" eb="3">
      <t>シンセイビ</t>
    </rPh>
    <phoneticPr fontId="1"/>
  </si>
  <si>
    <t>申請者</t>
    <rPh sb="0" eb="3">
      <t>シンセイシャ</t>
    </rPh>
    <phoneticPr fontId="1"/>
  </si>
  <si>
    <t>コールサイン</t>
    <phoneticPr fontId="1"/>
  </si>
  <si>
    <t>氏　　名</t>
    <rPh sb="0" eb="1">
      <t>シ</t>
    </rPh>
    <rPh sb="3" eb="4">
      <t>ナ</t>
    </rPh>
    <phoneticPr fontId="1"/>
  </si>
  <si>
    <t>住　　所</t>
    <rPh sb="0" eb="1">
      <t>ジュウ</t>
    </rPh>
    <rPh sb="3" eb="4">
      <t>ショ</t>
    </rPh>
    <phoneticPr fontId="1"/>
  </si>
  <si>
    <t>電話番号</t>
    <rPh sb="0" eb="4">
      <t>デンワバンゴウ</t>
    </rPh>
    <phoneticPr fontId="1"/>
  </si>
  <si>
    <t>E-mail</t>
    <phoneticPr fontId="1"/>
  </si>
  <si>
    <t>申請クラス</t>
    <rPh sb="0" eb="2">
      <t>シンセイ</t>
    </rPh>
    <phoneticPr fontId="1"/>
  </si>
  <si>
    <t>市区町村賞</t>
    <rPh sb="0" eb="4">
      <t>シクチョウソン</t>
    </rPh>
    <rPh sb="4" eb="5">
      <t>ショウ</t>
    </rPh>
    <phoneticPr fontId="1"/>
  </si>
  <si>
    <t>銘酒アワード誓約欄</t>
    <rPh sb="0" eb="2">
      <t>メイシュ</t>
    </rPh>
    <rPh sb="6" eb="8">
      <t>セイヤク</t>
    </rPh>
    <rPh sb="8" eb="9">
      <t>ラン</t>
    </rPh>
    <phoneticPr fontId="1"/>
  </si>
  <si>
    <t xml:space="preserve"> 私は、貴会の【銘酒アワード】ルールに基づいて賞を申請します。</t>
    <rPh sb="8" eb="10">
      <t>メイシュ</t>
    </rPh>
    <phoneticPr fontId="21"/>
  </si>
  <si>
    <t>この申請にあたって、私は次の事を誓います。</t>
  </si>
  <si>
    <t>➀　免許された電波の形式・周波数帯および空中線電力の範囲内で運用しました。</t>
  </si>
  <si>
    <t>②　記載されている記載事項は事実と相違ないことをここに誓約します。</t>
    <rPh sb="2" eb="4">
      <t>キサイ</t>
    </rPh>
    <rPh sb="9" eb="13">
      <t>キサイジコウ</t>
    </rPh>
    <rPh sb="14" eb="16">
      <t>ジジツ</t>
    </rPh>
    <rPh sb="17" eb="19">
      <t>ソウイ</t>
    </rPh>
    <rPh sb="27" eb="29">
      <t>セイヤク</t>
    </rPh>
    <phoneticPr fontId="1"/>
  </si>
  <si>
    <t>誓約年月日</t>
    <rPh sb="0" eb="2">
      <t>セイヤク</t>
    </rPh>
    <rPh sb="2" eb="3">
      <t>ネン</t>
    </rPh>
    <rPh sb="3" eb="4">
      <t>ツキ</t>
    </rPh>
    <rPh sb="4" eb="5">
      <t>ヒ</t>
    </rPh>
    <phoneticPr fontId="1"/>
  </si>
  <si>
    <t>氏　　名</t>
    <phoneticPr fontId="1"/>
  </si>
  <si>
    <t>市　区　町　村</t>
    <rPh sb="0" eb="1">
      <t>シ</t>
    </rPh>
    <rPh sb="2" eb="3">
      <t>ク</t>
    </rPh>
    <rPh sb="4" eb="5">
      <t>マチ</t>
    </rPh>
    <rPh sb="6" eb="7">
      <t>ムラ</t>
    </rPh>
    <phoneticPr fontId="1"/>
  </si>
  <si>
    <t>札幌市西区</t>
    <phoneticPr fontId="1"/>
  </si>
  <si>
    <t>焼酎 さつま小鶴</t>
    <phoneticPr fontId="1"/>
  </si>
  <si>
    <t>焼酎 さつま島美人</t>
    <phoneticPr fontId="1"/>
  </si>
  <si>
    <t>焼酎 大金露</t>
    <rPh sb="3" eb="5">
      <t>オオガネ</t>
    </rPh>
    <rPh sb="5" eb="6">
      <t>ツユ</t>
    </rPh>
    <phoneticPr fontId="1"/>
  </si>
  <si>
    <t>焼酎 田苑</t>
    <phoneticPr fontId="1"/>
  </si>
  <si>
    <t>焼酎 萬膳</t>
    <rPh sb="3" eb="4">
      <t>マン</t>
    </rPh>
    <phoneticPr fontId="1"/>
  </si>
  <si>
    <t>焼酎 わか松</t>
    <rPh sb="5" eb="6">
      <t>マツ</t>
    </rPh>
    <phoneticPr fontId="1"/>
  </si>
  <si>
    <t>焼酎 八幡</t>
    <rPh sb="3" eb="5">
      <t>ハチマン</t>
    </rPh>
    <phoneticPr fontId="1"/>
  </si>
  <si>
    <t>日本酒 二世古</t>
    <rPh sb="0" eb="3">
      <t>ニホンシュ</t>
    </rPh>
    <phoneticPr fontId="1"/>
  </si>
  <si>
    <t>日本酒 千歳鶴</t>
    <phoneticPr fontId="1"/>
  </si>
  <si>
    <t>日本酒 国士無双</t>
    <phoneticPr fontId="1"/>
  </si>
  <si>
    <t>日本酒 男山</t>
    <phoneticPr fontId="1"/>
  </si>
  <si>
    <t>日本酒 三千櫻</t>
    <phoneticPr fontId="1"/>
  </si>
  <si>
    <t>日本酒 郷宝</t>
    <phoneticPr fontId="1"/>
  </si>
  <si>
    <t>日本酒 宝川</t>
    <phoneticPr fontId="1"/>
  </si>
  <si>
    <t>日本酒 福司</t>
    <phoneticPr fontId="1"/>
  </si>
  <si>
    <t>日本酒 国稀</t>
    <phoneticPr fontId="1"/>
  </si>
  <si>
    <t>日本酒 北の錦</t>
    <phoneticPr fontId="1"/>
  </si>
  <si>
    <t>焼酎 喜多里</t>
    <rPh sb="0" eb="2">
      <t>ショウチュウ</t>
    </rPh>
    <phoneticPr fontId="1"/>
  </si>
  <si>
    <t>焼酎 北海道 清里</t>
    <phoneticPr fontId="1"/>
  </si>
  <si>
    <t>日本酒 桃川</t>
    <phoneticPr fontId="1"/>
  </si>
  <si>
    <t>日本酒 菊駒</t>
    <phoneticPr fontId="1"/>
  </si>
  <si>
    <t>日本酒 安東水軍</t>
    <phoneticPr fontId="1"/>
  </si>
  <si>
    <t>日本酒 じょっぱり</t>
    <phoneticPr fontId="1"/>
  </si>
  <si>
    <t>日本酒 豊盃</t>
    <phoneticPr fontId="1"/>
  </si>
  <si>
    <t>日本酒 華一風</t>
    <phoneticPr fontId="1"/>
  </si>
  <si>
    <t>日本酒 六根</t>
    <phoneticPr fontId="1"/>
  </si>
  <si>
    <t>日本酒 白神ロマンの宴</t>
    <phoneticPr fontId="1"/>
  </si>
  <si>
    <t>日本酒 白神</t>
    <phoneticPr fontId="1"/>
  </si>
  <si>
    <t>日本酒 八鶴</t>
    <phoneticPr fontId="1"/>
  </si>
  <si>
    <t>日本酒 菊乃井</t>
    <phoneticPr fontId="1"/>
  </si>
  <si>
    <t>日本酒 関乃井</t>
    <phoneticPr fontId="1"/>
  </si>
  <si>
    <t>日本酒 岩木正宗</t>
    <phoneticPr fontId="1"/>
  </si>
  <si>
    <t>日本酒 月の輪</t>
    <phoneticPr fontId="1"/>
  </si>
  <si>
    <t>日本酒 廣喜</t>
    <phoneticPr fontId="1"/>
  </si>
  <si>
    <t>日本酒 吾妻嶺</t>
    <phoneticPr fontId="1"/>
  </si>
  <si>
    <t>日本酒 堀の井</t>
    <phoneticPr fontId="1"/>
  </si>
  <si>
    <t>日本酒 赤武</t>
    <phoneticPr fontId="1"/>
  </si>
  <si>
    <t>日本酒 浜千鳥</t>
    <phoneticPr fontId="1"/>
  </si>
  <si>
    <t>日本酒 千両男山</t>
    <phoneticPr fontId="1"/>
  </si>
  <si>
    <t>日本酒 関山</t>
    <phoneticPr fontId="1"/>
  </si>
  <si>
    <t>日本酒 世嬉の一</t>
    <phoneticPr fontId="1"/>
  </si>
  <si>
    <t>日本酒 酔仙</t>
    <phoneticPr fontId="1"/>
  </si>
  <si>
    <t>日本酒 酉与右衛門</t>
    <phoneticPr fontId="1"/>
  </si>
  <si>
    <t>日本酒 鬼剣舞</t>
    <phoneticPr fontId="1"/>
  </si>
  <si>
    <t>日本酒 福来</t>
    <phoneticPr fontId="1"/>
  </si>
  <si>
    <t>日本酒 国華の薫</t>
    <phoneticPr fontId="1"/>
  </si>
  <si>
    <t>日本酒 南部美人</t>
    <phoneticPr fontId="1"/>
  </si>
  <si>
    <t>日本酒 鷲の尾</t>
    <phoneticPr fontId="1"/>
  </si>
  <si>
    <t>日本酒 岩手誉</t>
    <phoneticPr fontId="1"/>
  </si>
  <si>
    <t>日本酒 奥清水</t>
    <phoneticPr fontId="1"/>
  </si>
  <si>
    <t>日本酒 春霞</t>
    <phoneticPr fontId="1"/>
  </si>
  <si>
    <t>日本酒 山本</t>
    <phoneticPr fontId="1"/>
  </si>
  <si>
    <t>日本酒 高清水</t>
    <phoneticPr fontId="1"/>
  </si>
  <si>
    <t>日本酒 新政</t>
    <phoneticPr fontId="1"/>
  </si>
  <si>
    <t>日本酒 銀鱗</t>
    <phoneticPr fontId="1"/>
  </si>
  <si>
    <t>日本酒 喜久水</t>
    <phoneticPr fontId="1"/>
  </si>
  <si>
    <t>日本酒 大納川</t>
    <phoneticPr fontId="1"/>
  </si>
  <si>
    <t>日本酒 田从</t>
    <phoneticPr fontId="1"/>
  </si>
  <si>
    <t>日本酒 阿櫻</t>
    <phoneticPr fontId="1"/>
  </si>
  <si>
    <t>日本酒 まんさくの花</t>
    <phoneticPr fontId="1"/>
  </si>
  <si>
    <t>日本酒 一滴千両</t>
    <phoneticPr fontId="1"/>
  </si>
  <si>
    <t>日本酒 両関</t>
    <phoneticPr fontId="1"/>
  </si>
  <si>
    <t>日本酒 美酒爛漫</t>
    <phoneticPr fontId="1"/>
  </si>
  <si>
    <t>日本酒 福小町</t>
    <phoneticPr fontId="1"/>
  </si>
  <si>
    <t>日本酒 千歳盛</t>
    <phoneticPr fontId="1"/>
  </si>
  <si>
    <t>日本酒 出羽の冨士</t>
    <phoneticPr fontId="1"/>
  </si>
  <si>
    <t>日本酒 雪の茅舎</t>
    <phoneticPr fontId="1"/>
  </si>
  <si>
    <t>日本酒 秋田誉</t>
    <phoneticPr fontId="1"/>
  </si>
  <si>
    <t>日本酒 太平山</t>
    <phoneticPr fontId="1"/>
  </si>
  <si>
    <t>日本酒 千代緑</t>
    <phoneticPr fontId="1"/>
  </si>
  <si>
    <t>日本酒 秀よし</t>
    <phoneticPr fontId="1"/>
  </si>
  <si>
    <t>日本酒 福乃友</t>
    <phoneticPr fontId="1"/>
  </si>
  <si>
    <t>日本酒 刈穂</t>
    <phoneticPr fontId="1"/>
  </si>
  <si>
    <t>日本酒 出羽鶴</t>
    <phoneticPr fontId="1"/>
  </si>
  <si>
    <t>日本酒 八重寿</t>
    <phoneticPr fontId="1"/>
  </si>
  <si>
    <t>日本酒 やまとしずく</t>
    <phoneticPr fontId="1"/>
  </si>
  <si>
    <t>日本酒 山吹</t>
    <phoneticPr fontId="1"/>
  </si>
  <si>
    <t>日本酒 秋田富士</t>
    <phoneticPr fontId="1"/>
  </si>
  <si>
    <t>日本酒 飛良泉</t>
    <phoneticPr fontId="1"/>
  </si>
  <si>
    <t>日本酒 かくのだて白梅</t>
    <phoneticPr fontId="1"/>
  </si>
  <si>
    <t>日本酒 杉勇</t>
    <phoneticPr fontId="1"/>
  </si>
  <si>
    <t>日本酒 東北泉</t>
    <phoneticPr fontId="1"/>
  </si>
  <si>
    <t>日本酒 若乃井</t>
    <phoneticPr fontId="1"/>
  </si>
  <si>
    <t>日本酒 あら玉</t>
    <phoneticPr fontId="1"/>
  </si>
  <si>
    <t>日本酒 浅黄文政五年</t>
    <phoneticPr fontId="1"/>
  </si>
  <si>
    <t>日本酒 一声</t>
    <phoneticPr fontId="1"/>
  </si>
  <si>
    <t>日本酒 羽陽一献</t>
    <phoneticPr fontId="1"/>
  </si>
  <si>
    <t>日本酒 住吉</t>
    <phoneticPr fontId="1"/>
  </si>
  <si>
    <t>日本酒 花娘</t>
    <phoneticPr fontId="1"/>
  </si>
  <si>
    <t>日本酒 辯天</t>
    <phoneticPr fontId="1"/>
  </si>
  <si>
    <t>日本酒 米鶴</t>
    <phoneticPr fontId="1"/>
  </si>
  <si>
    <t>日本酒 羽陽錦爛</t>
    <phoneticPr fontId="1"/>
  </si>
  <si>
    <t>日本酒 鯉川</t>
    <phoneticPr fontId="1"/>
  </si>
  <si>
    <t>日本酒 やまと桜</t>
    <phoneticPr fontId="1"/>
  </si>
  <si>
    <t>日本酒 霞城寿</t>
    <phoneticPr fontId="1"/>
  </si>
  <si>
    <t>日本酒 秀鳳</t>
    <phoneticPr fontId="1"/>
  </si>
  <si>
    <t>日本酒 羽陽男山</t>
    <phoneticPr fontId="1"/>
  </si>
  <si>
    <t>日本酒 花羽陽</t>
    <phoneticPr fontId="1"/>
  </si>
  <si>
    <t>日本酒 香梅</t>
    <phoneticPr fontId="1"/>
  </si>
  <si>
    <t>日本酒 東光</t>
    <phoneticPr fontId="1"/>
  </si>
  <si>
    <t>日本酒 九郎左衛門</t>
    <phoneticPr fontId="1"/>
  </si>
  <si>
    <t>日本酒 栄光冨士</t>
    <phoneticPr fontId="1"/>
  </si>
  <si>
    <t>日本酒 大山</t>
    <phoneticPr fontId="1"/>
  </si>
  <si>
    <t>日本酒 羽前白梅</t>
    <phoneticPr fontId="1"/>
  </si>
  <si>
    <t>日本酒 出羽ノ雪</t>
    <phoneticPr fontId="1"/>
  </si>
  <si>
    <t>日本酒 くどき上手</t>
    <phoneticPr fontId="1"/>
  </si>
  <si>
    <t>日本酒 白露垂珠</t>
    <phoneticPr fontId="1"/>
  </si>
  <si>
    <t>日本酒 吾有事</t>
    <phoneticPr fontId="1"/>
  </si>
  <si>
    <t>日本酒 松嶺の富士</t>
    <phoneticPr fontId="1"/>
  </si>
  <si>
    <t>日本酒 楯野川</t>
    <phoneticPr fontId="1"/>
  </si>
  <si>
    <t>日本酒 清泉川</t>
    <phoneticPr fontId="1"/>
  </si>
  <si>
    <t>日本酒 三十六人衆</t>
    <phoneticPr fontId="1"/>
  </si>
  <si>
    <t>日本酒 初孫</t>
    <phoneticPr fontId="1"/>
  </si>
  <si>
    <t>日本酒 上喜元</t>
    <phoneticPr fontId="1"/>
  </si>
  <si>
    <t>日本酒 銀嶺月山</t>
    <phoneticPr fontId="1"/>
  </si>
  <si>
    <t>日本酒 千代寿</t>
    <phoneticPr fontId="1"/>
  </si>
  <si>
    <t>日本酒 澤正宗</t>
    <phoneticPr fontId="1"/>
  </si>
  <si>
    <t>日本酒 十四代</t>
    <phoneticPr fontId="1"/>
  </si>
  <si>
    <t>日本酒 磐城壽</t>
    <phoneticPr fontId="1"/>
  </si>
  <si>
    <t>日本酒 朝瀧</t>
    <phoneticPr fontId="1"/>
  </si>
  <si>
    <t>日本酒 出羽桜</t>
    <phoneticPr fontId="1"/>
  </si>
  <si>
    <t>日本酒 山形正宗</t>
    <phoneticPr fontId="1"/>
  </si>
  <si>
    <t>日本酒 東の麓</t>
    <phoneticPr fontId="1"/>
  </si>
  <si>
    <t>06004E</t>
    <phoneticPr fontId="1"/>
  </si>
  <si>
    <t>宮城県加美郡加美町</t>
    <phoneticPr fontId="1"/>
  </si>
  <si>
    <t>06006D</t>
    <phoneticPr fontId="1"/>
  </si>
  <si>
    <t>宮城県黒川郡大和町</t>
    <phoneticPr fontId="1"/>
  </si>
  <si>
    <t>06008D</t>
    <phoneticPr fontId="1"/>
  </si>
  <si>
    <t>宮城県柴田郡村田町</t>
    <phoneticPr fontId="1"/>
  </si>
  <si>
    <t>060103</t>
    <phoneticPr fontId="1"/>
  </si>
  <si>
    <t>仙台市若林区</t>
    <phoneticPr fontId="1"/>
  </si>
  <si>
    <t>060105</t>
    <phoneticPr fontId="1"/>
  </si>
  <si>
    <t>仙台市泉区</t>
    <phoneticPr fontId="1"/>
  </si>
  <si>
    <t>06010E</t>
    <phoneticPr fontId="1"/>
  </si>
  <si>
    <t>宮城県遠田郡美里町</t>
    <phoneticPr fontId="1"/>
  </si>
  <si>
    <t>0602</t>
    <phoneticPr fontId="1"/>
  </si>
  <si>
    <t>宮城県石巻市</t>
    <phoneticPr fontId="1"/>
  </si>
  <si>
    <t>0603</t>
    <phoneticPr fontId="1"/>
  </si>
  <si>
    <t>宮城県塩竈市</t>
    <phoneticPr fontId="1"/>
  </si>
  <si>
    <t>0605</t>
    <phoneticPr fontId="1"/>
  </si>
  <si>
    <t>宮城県気仙沼市</t>
    <phoneticPr fontId="1"/>
  </si>
  <si>
    <t>0606</t>
    <phoneticPr fontId="1"/>
  </si>
  <si>
    <t>宮城県白石市</t>
    <phoneticPr fontId="1"/>
  </si>
  <si>
    <t>0607</t>
    <phoneticPr fontId="1"/>
  </si>
  <si>
    <t>宮城県名取市</t>
    <phoneticPr fontId="1"/>
  </si>
  <si>
    <t>0611</t>
    <phoneticPr fontId="1"/>
  </si>
  <si>
    <t>宮城県岩沼市</t>
    <phoneticPr fontId="1"/>
  </si>
  <si>
    <t>0612</t>
    <phoneticPr fontId="1"/>
  </si>
  <si>
    <t>宮城県登米市</t>
    <phoneticPr fontId="1"/>
  </si>
  <si>
    <t>0613</t>
    <phoneticPr fontId="1"/>
  </si>
  <si>
    <t>宮城県栗原市</t>
    <phoneticPr fontId="1"/>
  </si>
  <si>
    <t>0614</t>
    <phoneticPr fontId="1"/>
  </si>
  <si>
    <t>宮城県東松島市</t>
    <phoneticPr fontId="1"/>
  </si>
  <si>
    <t>宮城県大崎市</t>
    <phoneticPr fontId="1"/>
  </si>
  <si>
    <t>0616</t>
    <phoneticPr fontId="1"/>
  </si>
  <si>
    <t>宮城県富谷市</t>
    <phoneticPr fontId="1"/>
  </si>
  <si>
    <t>日本酒 真鶴</t>
    <phoneticPr fontId="1"/>
  </si>
  <si>
    <t>日本酒 わしが國</t>
    <phoneticPr fontId="1"/>
  </si>
  <si>
    <t>日本酒 天上夢幻</t>
    <phoneticPr fontId="1"/>
  </si>
  <si>
    <t>日本酒 雪の松島</t>
    <phoneticPr fontId="1"/>
  </si>
  <si>
    <t>日本酒 乾坤一</t>
    <phoneticPr fontId="1"/>
  </si>
  <si>
    <t>日本酒 勝山</t>
    <phoneticPr fontId="1"/>
  </si>
  <si>
    <t>日本酒 黄金澤</t>
    <phoneticPr fontId="1"/>
  </si>
  <si>
    <t>日本酒 日髙見</t>
    <phoneticPr fontId="1"/>
  </si>
  <si>
    <t>日本酒 墨廼江</t>
    <phoneticPr fontId="1"/>
  </si>
  <si>
    <t>日本酒 阿部勘</t>
    <phoneticPr fontId="1"/>
  </si>
  <si>
    <t>日本酒 浦霞</t>
    <phoneticPr fontId="1"/>
  </si>
  <si>
    <t>日本酒 蒼天伝</t>
    <phoneticPr fontId="1"/>
  </si>
  <si>
    <t>日本酒 金紋両國</t>
    <phoneticPr fontId="1"/>
  </si>
  <si>
    <t>日本酒 蔵王</t>
    <phoneticPr fontId="1"/>
  </si>
  <si>
    <t>日本酒 宝船浪の音</t>
    <phoneticPr fontId="1"/>
  </si>
  <si>
    <t>日本酒 名取駒</t>
    <phoneticPr fontId="1"/>
  </si>
  <si>
    <t>日本酒 澤乃泉</t>
    <phoneticPr fontId="1"/>
  </si>
  <si>
    <t>日本酒 萩の鶴</t>
    <phoneticPr fontId="1"/>
  </si>
  <si>
    <t>日本酒 栗駒山</t>
    <phoneticPr fontId="1"/>
  </si>
  <si>
    <t>日本酒 綿屋</t>
    <phoneticPr fontId="1"/>
  </si>
  <si>
    <t>日本酒 ほでなす</t>
    <phoneticPr fontId="1"/>
  </si>
  <si>
    <t>日本酒 桂泉</t>
    <phoneticPr fontId="1"/>
  </si>
  <si>
    <t>日本酒 伯楽星</t>
    <phoneticPr fontId="1"/>
  </si>
  <si>
    <t>日本酒 一ノ蔵</t>
    <phoneticPr fontId="1"/>
  </si>
  <si>
    <t>日本酒 酔舞</t>
    <phoneticPr fontId="1"/>
  </si>
  <si>
    <t>日本酒 宮寒梅</t>
    <phoneticPr fontId="1"/>
  </si>
  <si>
    <t>日本酒 森泉</t>
    <phoneticPr fontId="1"/>
  </si>
  <si>
    <t>日本酒 鳳陽</t>
    <phoneticPr fontId="1"/>
  </si>
  <si>
    <t>07003D</t>
    <phoneticPr fontId="1"/>
  </si>
  <si>
    <t>福島県石川郡平田村</t>
    <phoneticPr fontId="1"/>
  </si>
  <si>
    <t>07003E</t>
    <phoneticPr fontId="1"/>
  </si>
  <si>
    <t>福島県石川郡古殿町</t>
    <phoneticPr fontId="1"/>
  </si>
  <si>
    <t>07005C</t>
    <phoneticPr fontId="1"/>
  </si>
  <si>
    <t>福島県岩瀬郡天栄村</t>
    <phoneticPr fontId="1"/>
  </si>
  <si>
    <t>07006G</t>
    <phoneticPr fontId="1"/>
  </si>
  <si>
    <t>福島県大沼郡会津美里町</t>
    <phoneticPr fontId="1"/>
  </si>
  <si>
    <t>07007C</t>
    <phoneticPr fontId="1"/>
  </si>
  <si>
    <t>福島県河沼郡会津坂下町</t>
    <phoneticPr fontId="1"/>
  </si>
  <si>
    <t>0701</t>
    <phoneticPr fontId="1"/>
  </si>
  <si>
    <t>福島県福島市</t>
    <phoneticPr fontId="1"/>
  </si>
  <si>
    <t>07012G</t>
    <phoneticPr fontId="1"/>
  </si>
  <si>
    <t>福島県田村郡三春町</t>
    <phoneticPr fontId="1"/>
  </si>
  <si>
    <t>07013E</t>
    <phoneticPr fontId="1"/>
  </si>
  <si>
    <t>福島県西白河郡西郷村</t>
    <phoneticPr fontId="1"/>
  </si>
  <si>
    <t>07013G</t>
    <phoneticPr fontId="1"/>
  </si>
  <si>
    <t>福島県西白河郡矢吹町</t>
    <phoneticPr fontId="1"/>
  </si>
  <si>
    <t>07014D</t>
    <phoneticPr fontId="1"/>
  </si>
  <si>
    <t>福島県東白川郡塙町</t>
    <phoneticPr fontId="1"/>
  </si>
  <si>
    <t>07014E</t>
    <phoneticPr fontId="1"/>
  </si>
  <si>
    <t>福島県東白川郡矢祭町</t>
    <phoneticPr fontId="1"/>
  </si>
  <si>
    <t>07015D</t>
    <phoneticPr fontId="1"/>
  </si>
  <si>
    <t>福島県双葉郡双葉町</t>
    <phoneticPr fontId="1"/>
  </si>
  <si>
    <t>07015G</t>
    <phoneticPr fontId="1"/>
  </si>
  <si>
    <t>福島県双葉郡浪江町</t>
    <phoneticPr fontId="1"/>
  </si>
  <si>
    <t>07016H</t>
    <phoneticPr fontId="1"/>
  </si>
  <si>
    <t>福島県南会津郡南会津町</t>
    <phoneticPr fontId="1"/>
  </si>
  <si>
    <t>07017B</t>
    <phoneticPr fontId="1"/>
  </si>
  <si>
    <t>福島県耶麻郡磐梯町</t>
    <phoneticPr fontId="1"/>
  </si>
  <si>
    <t>07017D</t>
    <phoneticPr fontId="1"/>
  </si>
  <si>
    <t>福島県耶麻郡猪苗代町</t>
    <phoneticPr fontId="1"/>
  </si>
  <si>
    <t>07017G</t>
    <phoneticPr fontId="1"/>
  </si>
  <si>
    <t>福島県耶麻郡西会津町</t>
    <phoneticPr fontId="1"/>
  </si>
  <si>
    <t>0702</t>
    <phoneticPr fontId="1"/>
  </si>
  <si>
    <t>福島県会津若松市</t>
    <phoneticPr fontId="1"/>
  </si>
  <si>
    <t>0703</t>
    <phoneticPr fontId="1"/>
  </si>
  <si>
    <t>福島県郡山市</t>
    <phoneticPr fontId="1"/>
  </si>
  <si>
    <t>0705</t>
    <phoneticPr fontId="1"/>
  </si>
  <si>
    <t>福島県白河市</t>
    <phoneticPr fontId="1"/>
  </si>
  <si>
    <t>日本酒 寿々乃井</t>
    <phoneticPr fontId="1"/>
  </si>
  <si>
    <t>日本酒 廣戸川</t>
    <phoneticPr fontId="1"/>
  </si>
  <si>
    <t>日本酒 萬代芳</t>
    <phoneticPr fontId="1"/>
  </si>
  <si>
    <t>日本酒 会津男山</t>
    <phoneticPr fontId="1"/>
  </si>
  <si>
    <t>日本酒 泉川</t>
    <phoneticPr fontId="1"/>
  </si>
  <si>
    <t>日本酒 天明</t>
    <phoneticPr fontId="1"/>
  </si>
  <si>
    <t>日本酒 金水晶</t>
    <phoneticPr fontId="1"/>
  </si>
  <si>
    <t>日本酒 三春駒</t>
    <phoneticPr fontId="1"/>
  </si>
  <si>
    <t>日本酒 谷乃越</t>
    <phoneticPr fontId="1"/>
  </si>
  <si>
    <t>日本酒 自然郷</t>
    <phoneticPr fontId="1"/>
  </si>
  <si>
    <t>日本酒 松美と里</t>
    <phoneticPr fontId="1"/>
  </si>
  <si>
    <t>日本酒 南郷</t>
    <phoneticPr fontId="1"/>
  </si>
  <si>
    <t>日本酒 白冨士</t>
    <phoneticPr fontId="1"/>
  </si>
  <si>
    <t>日本酒 國権</t>
    <phoneticPr fontId="1"/>
  </si>
  <si>
    <t>日本酒 開当男山</t>
    <phoneticPr fontId="1"/>
  </si>
  <si>
    <t>日本酒 会津</t>
    <phoneticPr fontId="1"/>
  </si>
  <si>
    <t>日本酒 磐梯山</t>
    <phoneticPr fontId="1"/>
  </si>
  <si>
    <t>日本酒 榮川</t>
    <phoneticPr fontId="1"/>
  </si>
  <si>
    <t>日本酒 七重郎</t>
    <phoneticPr fontId="1"/>
  </si>
  <si>
    <t>日本酒 栄川</t>
    <phoneticPr fontId="1"/>
  </si>
  <si>
    <t>日本酒 花春</t>
    <phoneticPr fontId="1"/>
  </si>
  <si>
    <t>日本酒 会津中将</t>
    <phoneticPr fontId="1"/>
  </si>
  <si>
    <t>日本酒 京の華</t>
    <phoneticPr fontId="1"/>
  </si>
  <si>
    <t>日本酒 会州一</t>
    <phoneticPr fontId="1"/>
  </si>
  <si>
    <t>日本酒 名倉山</t>
    <phoneticPr fontId="1"/>
  </si>
  <si>
    <t>日本酒 末廣</t>
    <phoneticPr fontId="1"/>
  </si>
  <si>
    <t>日本酒 會津宮泉</t>
    <phoneticPr fontId="1"/>
  </si>
  <si>
    <t>日本酒 雪小町</t>
    <phoneticPr fontId="1"/>
  </si>
  <si>
    <t>日本酒 藤乃井</t>
    <phoneticPr fontId="1"/>
  </si>
  <si>
    <t>日本酒 さかみずき</t>
    <phoneticPr fontId="1"/>
  </si>
  <si>
    <t>日本酒 笹の川</t>
    <phoneticPr fontId="1"/>
  </si>
  <si>
    <t>日本酒 にいだしぜんしゅ</t>
    <phoneticPr fontId="1"/>
  </si>
  <si>
    <t>日本酒 山桜</t>
    <phoneticPr fontId="1"/>
  </si>
  <si>
    <t>日本酒 白陽</t>
    <phoneticPr fontId="1"/>
  </si>
  <si>
    <t>日本酒 陣屋</t>
    <phoneticPr fontId="1"/>
  </si>
  <si>
    <t>0708</t>
    <phoneticPr fontId="1"/>
  </si>
  <si>
    <t>福島県喜多方市</t>
    <phoneticPr fontId="1"/>
  </si>
  <si>
    <t>0714</t>
    <phoneticPr fontId="1"/>
  </si>
  <si>
    <t>福島県二本松市</t>
    <phoneticPr fontId="1"/>
  </si>
  <si>
    <t>0715</t>
    <phoneticPr fontId="1"/>
  </si>
  <si>
    <t>福島県いわき市</t>
    <phoneticPr fontId="1"/>
  </si>
  <si>
    <t>0717</t>
    <phoneticPr fontId="1"/>
  </si>
  <si>
    <t>福島県田村市</t>
    <phoneticPr fontId="1"/>
  </si>
  <si>
    <t>0720</t>
    <phoneticPr fontId="1"/>
  </si>
  <si>
    <t>福島県本宮市</t>
    <phoneticPr fontId="1"/>
  </si>
  <si>
    <t>日本酒 笹正宗</t>
    <phoneticPr fontId="1"/>
  </si>
  <si>
    <t>日本酒 会津ほまれ</t>
    <phoneticPr fontId="1"/>
  </si>
  <si>
    <t>日本酒 奈良萬</t>
    <rPh sb="4" eb="7">
      <t>ナラマン</t>
    </rPh>
    <phoneticPr fontId="1"/>
  </si>
  <si>
    <t>日本酒 蔵粋</t>
    <phoneticPr fontId="1"/>
  </si>
  <si>
    <t>日本酒 会津清川</t>
    <phoneticPr fontId="1"/>
  </si>
  <si>
    <t>日本酒 弥右衛門</t>
    <phoneticPr fontId="1"/>
  </si>
  <si>
    <t>日本酒 会津錦</t>
    <phoneticPr fontId="1"/>
  </si>
  <si>
    <t>日本酒 奥の松</t>
    <phoneticPr fontId="1"/>
  </si>
  <si>
    <t>日本酒 人気一</t>
    <phoneticPr fontId="1"/>
  </si>
  <si>
    <t>日本酒 千功成</t>
    <phoneticPr fontId="1"/>
  </si>
  <si>
    <t>日本酒 松の友</t>
    <phoneticPr fontId="1"/>
  </si>
  <si>
    <t>日本酒 又兵衛</t>
    <phoneticPr fontId="1"/>
  </si>
  <si>
    <t>日本酒 太平櫻</t>
    <phoneticPr fontId="1"/>
  </si>
  <si>
    <t>日本酒 清福</t>
    <phoneticPr fontId="1"/>
  </si>
  <si>
    <t>日本酒 あぶくま</t>
    <phoneticPr fontId="1"/>
  </si>
  <si>
    <t>日本酒 大天狗</t>
    <phoneticPr fontId="1"/>
  </si>
  <si>
    <t>08008B</t>
    <phoneticPr fontId="1"/>
  </si>
  <si>
    <t>080101</t>
    <phoneticPr fontId="1"/>
  </si>
  <si>
    <t>新潟市北区</t>
    <phoneticPr fontId="1"/>
  </si>
  <si>
    <t>080103</t>
    <phoneticPr fontId="1"/>
  </si>
  <si>
    <t>新潟市中央区</t>
    <phoneticPr fontId="1"/>
  </si>
  <si>
    <t>080105</t>
    <phoneticPr fontId="1"/>
  </si>
  <si>
    <t>080107</t>
    <phoneticPr fontId="1"/>
  </si>
  <si>
    <t>080104</t>
    <phoneticPr fontId="1"/>
  </si>
  <si>
    <t>新潟市江南区</t>
    <phoneticPr fontId="1"/>
  </si>
  <si>
    <t>新潟市西区</t>
    <phoneticPr fontId="1"/>
  </si>
  <si>
    <t>080108</t>
    <phoneticPr fontId="1"/>
  </si>
  <si>
    <t>新潟市西蒲区</t>
    <phoneticPr fontId="1"/>
  </si>
  <si>
    <t>日本酒 苗場山</t>
    <phoneticPr fontId="1"/>
  </si>
  <si>
    <t>日本酒 霧の塔</t>
    <phoneticPr fontId="1"/>
  </si>
  <si>
    <t>日本酒 越乃八豊</t>
    <phoneticPr fontId="1"/>
  </si>
  <si>
    <t>日本酒 越乃梅里</t>
    <phoneticPr fontId="1"/>
  </si>
  <si>
    <t>日本酒 今代司</t>
    <phoneticPr fontId="1"/>
  </si>
  <si>
    <t>日本酒 越乃寒梅</t>
    <phoneticPr fontId="1"/>
  </si>
  <si>
    <t>日本酒 越乃関</t>
    <phoneticPr fontId="1"/>
  </si>
  <si>
    <t>日本酒 鶴の友</t>
    <phoneticPr fontId="1"/>
  </si>
  <si>
    <t>日本酒 越路吹雪</t>
    <phoneticPr fontId="1"/>
  </si>
  <si>
    <t>日本酒 笹祝</t>
    <phoneticPr fontId="1"/>
  </si>
  <si>
    <t>日本酒 雪の幻</t>
    <phoneticPr fontId="1"/>
  </si>
  <si>
    <t>日本酒 越後鶴亀</t>
    <phoneticPr fontId="1"/>
  </si>
  <si>
    <t>日本酒 宝山</t>
    <phoneticPr fontId="1"/>
  </si>
  <si>
    <t>08011I</t>
    <phoneticPr fontId="1"/>
  </si>
  <si>
    <t>新潟県西蒲原郡弥彦村</t>
    <phoneticPr fontId="1"/>
  </si>
  <si>
    <t>新潟県東蒲原郡阿賀町</t>
    <phoneticPr fontId="1"/>
  </si>
  <si>
    <t>日本酒 ほまれ麒麟</t>
    <phoneticPr fontId="1"/>
  </si>
  <si>
    <t>日本酒 麒麟山</t>
    <phoneticPr fontId="1"/>
  </si>
  <si>
    <t>08015D</t>
    <phoneticPr fontId="1"/>
  </si>
  <si>
    <t>新潟県南魚沼郡湯沢町</t>
    <phoneticPr fontId="1"/>
  </si>
  <si>
    <t>0802</t>
    <phoneticPr fontId="1"/>
  </si>
  <si>
    <t>新潟県長岡市</t>
    <phoneticPr fontId="1"/>
  </si>
  <si>
    <t>日本酒 上善如水</t>
    <phoneticPr fontId="1"/>
  </si>
  <si>
    <t>日本酒 和楽互尊</t>
    <phoneticPr fontId="1"/>
  </si>
  <si>
    <t>日本酒 清泉</t>
    <phoneticPr fontId="1"/>
  </si>
  <si>
    <t>日本酒 想天坊</t>
    <phoneticPr fontId="1"/>
  </si>
  <si>
    <t>日本酒 越乃白雁</t>
    <phoneticPr fontId="1"/>
  </si>
  <si>
    <t>日本酒 越の鶴</t>
    <phoneticPr fontId="1"/>
  </si>
  <si>
    <t>日本酒 越乃景虎</t>
    <phoneticPr fontId="1"/>
  </si>
  <si>
    <t>日本酒 長陵</t>
    <phoneticPr fontId="1"/>
  </si>
  <si>
    <t>日本酒 群亀</t>
    <phoneticPr fontId="1"/>
  </si>
  <si>
    <t>日本酒 米百俵</t>
    <phoneticPr fontId="1"/>
  </si>
  <si>
    <t>日本酒 お福正宗</t>
    <phoneticPr fontId="1"/>
  </si>
  <si>
    <t>日本酒 越後雪紅梅</t>
    <phoneticPr fontId="1"/>
  </si>
  <si>
    <t>日本酒 久保田</t>
    <phoneticPr fontId="1"/>
  </si>
  <si>
    <t>日本酒 柏露</t>
    <phoneticPr fontId="1"/>
  </si>
  <si>
    <t>日本酒 舞鶴鼓</t>
    <phoneticPr fontId="1"/>
  </si>
  <si>
    <t>0804</t>
    <phoneticPr fontId="1"/>
  </si>
  <si>
    <t>新潟県三条市</t>
    <phoneticPr fontId="1"/>
  </si>
  <si>
    <t>0805</t>
    <phoneticPr fontId="1"/>
  </si>
  <si>
    <t>新潟県柏崎市</t>
    <phoneticPr fontId="1"/>
  </si>
  <si>
    <t>0806</t>
    <phoneticPr fontId="1"/>
  </si>
  <si>
    <t>新潟県新発田市</t>
    <phoneticPr fontId="1"/>
  </si>
  <si>
    <t>0808</t>
    <phoneticPr fontId="1"/>
  </si>
  <si>
    <t>新潟県小千谷市</t>
    <phoneticPr fontId="1"/>
  </si>
  <si>
    <t>日本酒 越の誉</t>
    <phoneticPr fontId="1"/>
  </si>
  <si>
    <t>日本酒 越乃男山</t>
    <phoneticPr fontId="1"/>
  </si>
  <si>
    <t>日本酒 姫の井</t>
    <phoneticPr fontId="1"/>
  </si>
  <si>
    <t>日本酒 ふじの井</t>
    <phoneticPr fontId="1"/>
  </si>
  <si>
    <t>日本酒 王紋</t>
    <phoneticPr fontId="1"/>
  </si>
  <si>
    <t>0809</t>
    <phoneticPr fontId="1"/>
  </si>
  <si>
    <t>新潟県加茂市</t>
    <phoneticPr fontId="1"/>
  </si>
  <si>
    <t>0810</t>
    <phoneticPr fontId="1"/>
  </si>
  <si>
    <t>新潟県十日町市</t>
    <phoneticPr fontId="1"/>
  </si>
  <si>
    <t>0812</t>
    <phoneticPr fontId="1"/>
  </si>
  <si>
    <t>新潟県村上市</t>
    <phoneticPr fontId="1"/>
  </si>
  <si>
    <t>0816</t>
    <phoneticPr fontId="1"/>
  </si>
  <si>
    <t>新潟県糸魚川市</t>
    <phoneticPr fontId="1"/>
  </si>
  <si>
    <t>日本酒 長者盛</t>
    <phoneticPr fontId="1"/>
  </si>
  <si>
    <t>日本酒 加茂錦</t>
    <phoneticPr fontId="1"/>
  </si>
  <si>
    <t>日本酒 萬寿鏡</t>
    <phoneticPr fontId="1"/>
  </si>
  <si>
    <t>日本酒 越乃雪椿</t>
    <phoneticPr fontId="1"/>
  </si>
  <si>
    <t>日本酒 松乃井</t>
    <phoneticPr fontId="1"/>
  </si>
  <si>
    <t>日本酒 天神囃子</t>
    <phoneticPr fontId="1"/>
  </si>
  <si>
    <t>日本酒 〆張鶴</t>
    <phoneticPr fontId="1"/>
  </si>
  <si>
    <t>日本酒 大洋盛</t>
    <phoneticPr fontId="1"/>
  </si>
  <si>
    <t>日本酒 雪鶴</t>
    <phoneticPr fontId="1"/>
  </si>
  <si>
    <t>日本酒 加賀の井</t>
    <phoneticPr fontId="1"/>
  </si>
  <si>
    <t>日本酒 謙信</t>
    <phoneticPr fontId="1"/>
  </si>
  <si>
    <t>日本酒 月不見の池</t>
    <phoneticPr fontId="1"/>
  </si>
  <si>
    <t>日本酒 根知男山</t>
    <phoneticPr fontId="1"/>
  </si>
  <si>
    <t>0818</t>
    <phoneticPr fontId="1"/>
  </si>
  <si>
    <t>新潟県五泉市</t>
    <phoneticPr fontId="1"/>
  </si>
  <si>
    <t>0822</t>
    <phoneticPr fontId="1"/>
  </si>
  <si>
    <t>新潟県上越市</t>
    <phoneticPr fontId="1"/>
  </si>
  <si>
    <t>0823</t>
    <phoneticPr fontId="1"/>
  </si>
  <si>
    <t>新潟県阿賀野市</t>
    <phoneticPr fontId="1"/>
  </si>
  <si>
    <t>0824</t>
    <phoneticPr fontId="1"/>
  </si>
  <si>
    <t>新潟県佐渡市</t>
    <phoneticPr fontId="1"/>
  </si>
  <si>
    <t>0825</t>
    <phoneticPr fontId="1"/>
  </si>
  <si>
    <t>新潟県魚沼市</t>
    <phoneticPr fontId="1"/>
  </si>
  <si>
    <t>新潟県南魚沼市</t>
    <phoneticPr fontId="1"/>
  </si>
  <si>
    <t>0827</t>
    <phoneticPr fontId="1"/>
  </si>
  <si>
    <t>新潟県妙高市</t>
    <phoneticPr fontId="1"/>
  </si>
  <si>
    <t>日本酒 越乃鹿六</t>
    <phoneticPr fontId="1"/>
  </si>
  <si>
    <t>日本酒 越後杜氏</t>
    <phoneticPr fontId="1"/>
  </si>
  <si>
    <t>日本酒 越路乃紅梅</t>
    <phoneticPr fontId="1"/>
  </si>
  <si>
    <t>日本酒 よしかわ杜氏</t>
    <phoneticPr fontId="1"/>
  </si>
  <si>
    <t>日本酒 越後自慢</t>
    <phoneticPr fontId="1"/>
  </si>
  <si>
    <t>日本酒 かたふね</t>
    <phoneticPr fontId="1"/>
  </si>
  <si>
    <t>日本酒 能鷹</t>
    <phoneticPr fontId="1"/>
  </si>
  <si>
    <t>日本酒 越の白鳥</t>
    <phoneticPr fontId="1"/>
  </si>
  <si>
    <t>日本酒 雪中梅</t>
    <phoneticPr fontId="1"/>
  </si>
  <si>
    <t>日本酒 越後美人</t>
    <phoneticPr fontId="1"/>
  </si>
  <si>
    <t>日本酒 スキー正宗</t>
    <phoneticPr fontId="1"/>
  </si>
  <si>
    <t>日本酒 妙髙山</t>
    <phoneticPr fontId="1"/>
  </si>
  <si>
    <t>日本酒 越後桜</t>
    <phoneticPr fontId="1"/>
  </si>
  <si>
    <t>日本酒 越乃あじわい</t>
    <phoneticPr fontId="1"/>
  </si>
  <si>
    <t>日本酒 天領盃</t>
    <phoneticPr fontId="1"/>
  </si>
  <si>
    <t>日本酒 金鶴</t>
    <phoneticPr fontId="1"/>
  </si>
  <si>
    <t>日本酒 真稜</t>
    <phoneticPr fontId="1"/>
  </si>
  <si>
    <t>日本酒 真野鶴</t>
    <phoneticPr fontId="1"/>
  </si>
  <si>
    <t>日本酒 北雪</t>
    <phoneticPr fontId="1"/>
  </si>
  <si>
    <t>日本酒 寒元</t>
    <phoneticPr fontId="1"/>
  </si>
  <si>
    <t>日本酒 玉風味</t>
    <phoneticPr fontId="1"/>
  </si>
  <si>
    <t>日本酒 緑川</t>
    <phoneticPr fontId="1"/>
  </si>
  <si>
    <t>日本酒 髙千代</t>
    <phoneticPr fontId="1"/>
  </si>
  <si>
    <t>日本酒 君の井</t>
    <phoneticPr fontId="1"/>
  </si>
  <si>
    <t>日本酒 千代の光</t>
    <phoneticPr fontId="1"/>
  </si>
  <si>
    <t>日本酒 鮎正宗</t>
    <phoneticPr fontId="1"/>
  </si>
  <si>
    <t>日本酒 岸の松</t>
    <phoneticPr fontId="1"/>
  </si>
  <si>
    <t>09001B</t>
    <phoneticPr fontId="1"/>
  </si>
  <si>
    <t>長野県上伊那郡箕輪町</t>
    <phoneticPr fontId="1"/>
  </si>
  <si>
    <t>09001F</t>
    <phoneticPr fontId="1"/>
  </si>
  <si>
    <t>長野県上伊那郡辰野町</t>
    <phoneticPr fontId="1"/>
  </si>
  <si>
    <t>09002A</t>
    <phoneticPr fontId="1"/>
  </si>
  <si>
    <t>長野県上高井郡小布施町</t>
    <phoneticPr fontId="1"/>
  </si>
  <si>
    <t>09001G</t>
    <phoneticPr fontId="1"/>
  </si>
  <si>
    <t>長野県上伊那郡中川村</t>
    <phoneticPr fontId="1"/>
  </si>
  <si>
    <t>09003D</t>
    <phoneticPr fontId="1"/>
  </si>
  <si>
    <t>長野県上水内郡信濃町</t>
    <phoneticPr fontId="1"/>
  </si>
  <si>
    <t>09004C</t>
    <phoneticPr fontId="1"/>
  </si>
  <si>
    <t>長野県木曽郡大桑村</t>
    <phoneticPr fontId="1"/>
  </si>
  <si>
    <t>09004E</t>
    <phoneticPr fontId="1"/>
  </si>
  <si>
    <t>09004L</t>
    <phoneticPr fontId="1"/>
  </si>
  <si>
    <t>09005A</t>
    <phoneticPr fontId="1"/>
  </si>
  <si>
    <t>長野県北安曇郡池田町</t>
    <phoneticPr fontId="1"/>
  </si>
  <si>
    <t>09009C</t>
    <phoneticPr fontId="1"/>
  </si>
  <si>
    <t>長野県下高井郡山ノ内町</t>
    <phoneticPr fontId="1"/>
  </si>
  <si>
    <t>日本酒 今錦</t>
    <phoneticPr fontId="1"/>
  </si>
  <si>
    <t>日本酒 豐賀</t>
    <phoneticPr fontId="1"/>
  </si>
  <si>
    <t>日本酒 北信流</t>
    <phoneticPr fontId="1"/>
  </si>
  <si>
    <t>日本酒 スクウェア・ワン</t>
    <phoneticPr fontId="1"/>
  </si>
  <si>
    <t>日本酒 松尾</t>
    <phoneticPr fontId="1"/>
  </si>
  <si>
    <t>日本酒 木曽路</t>
    <phoneticPr fontId="1"/>
  </si>
  <si>
    <t>日本酒 七笑</t>
    <phoneticPr fontId="1"/>
  </si>
  <si>
    <t>日本酒 中乗さん</t>
    <phoneticPr fontId="1"/>
  </si>
  <si>
    <t>日本酒 北アルプス</t>
    <phoneticPr fontId="1"/>
  </si>
  <si>
    <t>日本酒 大雪渓</t>
    <phoneticPr fontId="1"/>
  </si>
  <si>
    <t>日本酒 縁喜</t>
    <phoneticPr fontId="1"/>
  </si>
  <si>
    <t>0901</t>
    <phoneticPr fontId="1"/>
  </si>
  <si>
    <t>09011A</t>
    <phoneticPr fontId="1"/>
  </si>
  <si>
    <t>長野県諏訪郡下諏訪町</t>
    <phoneticPr fontId="1"/>
  </si>
  <si>
    <t>長野県東筑摩郡筑北村</t>
    <phoneticPr fontId="1"/>
  </si>
  <si>
    <t>09017I</t>
    <phoneticPr fontId="1"/>
  </si>
  <si>
    <t>長野県南佐久郡佐久穂町</t>
    <phoneticPr fontId="1"/>
  </si>
  <si>
    <t>長野県松本市</t>
    <phoneticPr fontId="1"/>
  </si>
  <si>
    <t>0903</t>
    <phoneticPr fontId="1"/>
  </si>
  <si>
    <t>長野県上田市</t>
    <phoneticPr fontId="1"/>
  </si>
  <si>
    <t>0904</t>
    <phoneticPr fontId="1"/>
  </si>
  <si>
    <t>長野県岡谷市</t>
    <phoneticPr fontId="1"/>
  </si>
  <si>
    <t>0905</t>
    <phoneticPr fontId="1"/>
  </si>
  <si>
    <t>長野県飯田市</t>
    <phoneticPr fontId="1"/>
  </si>
  <si>
    <t>0906</t>
    <phoneticPr fontId="1"/>
  </si>
  <si>
    <t>長野県諏訪市</t>
    <phoneticPr fontId="1"/>
  </si>
  <si>
    <t>日本酒 若緑</t>
    <phoneticPr fontId="1"/>
  </si>
  <si>
    <t>日本酒 西之門</t>
    <phoneticPr fontId="1"/>
  </si>
  <si>
    <t>日本酒 信濃光</t>
    <phoneticPr fontId="1"/>
  </si>
  <si>
    <t>日本酒 本老の松</t>
    <phoneticPr fontId="1"/>
  </si>
  <si>
    <t>日本酒 川中島</t>
    <phoneticPr fontId="1"/>
  </si>
  <si>
    <t>日本酒 天真</t>
    <phoneticPr fontId="1"/>
  </si>
  <si>
    <t>日本酒 十九</t>
    <phoneticPr fontId="1"/>
  </si>
  <si>
    <t>日本酒 雲山</t>
    <phoneticPr fontId="1"/>
  </si>
  <si>
    <t>日本酒 御湖鶴</t>
    <phoneticPr fontId="1"/>
  </si>
  <si>
    <t>日本酒 山清</t>
    <phoneticPr fontId="1"/>
  </si>
  <si>
    <t>日本酒 井筒長</t>
    <phoneticPr fontId="1"/>
  </si>
  <si>
    <t>日本酒 大信州</t>
    <phoneticPr fontId="1"/>
  </si>
  <si>
    <t>日本酒 女鳥羽の泉</t>
    <phoneticPr fontId="1"/>
  </si>
  <si>
    <t>日本酒 岩波</t>
    <phoneticPr fontId="1"/>
  </si>
  <si>
    <t>日本酒 深志鶴</t>
    <phoneticPr fontId="1"/>
  </si>
  <si>
    <t>日本酒 アルプス正宗</t>
    <phoneticPr fontId="1"/>
  </si>
  <si>
    <t>日本酒 福無量</t>
    <phoneticPr fontId="1"/>
  </si>
  <si>
    <t>日本酒 和田龍</t>
    <phoneticPr fontId="1"/>
  </si>
  <si>
    <t>日本酒 亀齢</t>
    <phoneticPr fontId="1"/>
  </si>
  <si>
    <t>日本酒 月吉野</t>
    <phoneticPr fontId="1"/>
  </si>
  <si>
    <t>日本酒 秀峰喜久盛</t>
    <phoneticPr fontId="1"/>
  </si>
  <si>
    <t>日本酒 真田六文銭</t>
    <phoneticPr fontId="1"/>
  </si>
  <si>
    <t>日本酒 髙天</t>
    <phoneticPr fontId="1"/>
  </si>
  <si>
    <t>日本酒 神渡</t>
    <phoneticPr fontId="1"/>
  </si>
  <si>
    <t>日本酒 信州舞姫</t>
    <phoneticPr fontId="1"/>
  </si>
  <si>
    <t>日本酒 麗人</t>
    <phoneticPr fontId="1"/>
  </si>
  <si>
    <t>日本酒 横笛</t>
    <phoneticPr fontId="1"/>
  </si>
  <si>
    <t>日本酒 本金</t>
    <phoneticPr fontId="1"/>
  </si>
  <si>
    <t>日本酒 真澄</t>
    <phoneticPr fontId="1"/>
  </si>
  <si>
    <t>0907</t>
    <phoneticPr fontId="1"/>
  </si>
  <si>
    <t>長野県須坂市</t>
    <phoneticPr fontId="1"/>
  </si>
  <si>
    <t>0908</t>
    <phoneticPr fontId="1"/>
  </si>
  <si>
    <t>長野県小諸市</t>
    <phoneticPr fontId="1"/>
  </si>
  <si>
    <t>0909</t>
    <phoneticPr fontId="1"/>
  </si>
  <si>
    <t>長野県伊那市</t>
    <phoneticPr fontId="1"/>
  </si>
  <si>
    <t>0910</t>
    <phoneticPr fontId="1"/>
  </si>
  <si>
    <t>長野県駒ヶ根市</t>
    <phoneticPr fontId="1"/>
  </si>
  <si>
    <t>0911</t>
    <phoneticPr fontId="1"/>
  </si>
  <si>
    <t>長野県中野市</t>
    <phoneticPr fontId="1"/>
  </si>
  <si>
    <t>0912</t>
    <phoneticPr fontId="1"/>
  </si>
  <si>
    <t>長野県大町市</t>
    <phoneticPr fontId="1"/>
  </si>
  <si>
    <t>0913</t>
    <phoneticPr fontId="1"/>
  </si>
  <si>
    <t>長野県飯山市</t>
    <phoneticPr fontId="1"/>
  </si>
  <si>
    <t>0914</t>
    <phoneticPr fontId="1"/>
  </si>
  <si>
    <t>長野県茅野市</t>
    <phoneticPr fontId="1"/>
  </si>
  <si>
    <t>0915</t>
    <phoneticPr fontId="1"/>
  </si>
  <si>
    <t>長野県塩尻市</t>
    <phoneticPr fontId="1"/>
  </si>
  <si>
    <t>0918</t>
    <phoneticPr fontId="1"/>
  </si>
  <si>
    <t>長野県佐久市</t>
    <phoneticPr fontId="1"/>
  </si>
  <si>
    <t>0919</t>
    <phoneticPr fontId="1"/>
  </si>
  <si>
    <t>長野県千曲市</t>
    <phoneticPr fontId="1"/>
  </si>
  <si>
    <t>0921</t>
    <phoneticPr fontId="1"/>
  </si>
  <si>
    <t>長野県安曇野市</t>
    <phoneticPr fontId="1"/>
  </si>
  <si>
    <t>日本酒 渓流</t>
    <phoneticPr fontId="1"/>
  </si>
  <si>
    <t>日本酒 浅間嶽</t>
    <phoneticPr fontId="1"/>
  </si>
  <si>
    <t>日本酒 信濃錦</t>
    <phoneticPr fontId="1"/>
  </si>
  <si>
    <t>日本酒 黒松仙醸</t>
    <phoneticPr fontId="1"/>
  </si>
  <si>
    <t>日本酒 大國</t>
    <phoneticPr fontId="1"/>
  </si>
  <si>
    <t>日本酒 信濃鶴</t>
    <phoneticPr fontId="1"/>
  </si>
  <si>
    <t>日本酒 岩清水</t>
    <phoneticPr fontId="1"/>
  </si>
  <si>
    <t>日本酒 一滴二滴</t>
    <phoneticPr fontId="1"/>
  </si>
  <si>
    <t>日本酒 天領譽</t>
    <phoneticPr fontId="1"/>
  </si>
  <si>
    <t>日本酒 勢正宗</t>
    <phoneticPr fontId="1"/>
  </si>
  <si>
    <t>日本酒 北安大國</t>
    <phoneticPr fontId="1"/>
  </si>
  <si>
    <t>日本酒 白馬錦</t>
    <phoneticPr fontId="1"/>
  </si>
  <si>
    <t>日本酒 北光正宗</t>
    <phoneticPr fontId="1"/>
  </si>
  <si>
    <t>日本酒 水尾</t>
    <phoneticPr fontId="1"/>
  </si>
  <si>
    <t>日本酒 ダイヤ菊</t>
    <phoneticPr fontId="1"/>
  </si>
  <si>
    <t>日本酒 高波</t>
    <phoneticPr fontId="1"/>
  </si>
  <si>
    <t>日本酒 美寿々</t>
    <phoneticPr fontId="1"/>
  </si>
  <si>
    <t>日本酒 笑亀</t>
    <phoneticPr fontId="1"/>
  </si>
  <si>
    <t>日本酒 ナライ</t>
    <phoneticPr fontId="1"/>
  </si>
  <si>
    <t>日本酒 千曲錦</t>
    <phoneticPr fontId="1"/>
  </si>
  <si>
    <t>日本酒 信濃のかたりべ</t>
    <phoneticPr fontId="1"/>
  </si>
  <si>
    <t xml:space="preserve">日本酒 深山桜 </t>
    <phoneticPr fontId="1"/>
  </si>
  <si>
    <t>日本酒 寒竹</t>
    <phoneticPr fontId="1"/>
  </si>
  <si>
    <t>日本酒 亀の海</t>
    <phoneticPr fontId="1"/>
  </si>
  <si>
    <t>日本酒 オバステ正宗</t>
    <phoneticPr fontId="1"/>
  </si>
  <si>
    <t>日本酒 天法</t>
    <phoneticPr fontId="1"/>
  </si>
  <si>
    <t>日本酒 酔園</t>
    <phoneticPr fontId="1"/>
  </si>
  <si>
    <t>10004A</t>
    <phoneticPr fontId="1"/>
  </si>
  <si>
    <t>東京都大島支庁大島町</t>
    <phoneticPr fontId="1"/>
  </si>
  <si>
    <t>10004C</t>
    <phoneticPr fontId="1"/>
  </si>
  <si>
    <t>東京都大島支庁新島村</t>
    <phoneticPr fontId="1"/>
  </si>
  <si>
    <t>10004D</t>
    <phoneticPr fontId="1"/>
  </si>
  <si>
    <t>東京都大島支庁神津島村</t>
    <phoneticPr fontId="1"/>
  </si>
  <si>
    <t>10005A</t>
    <phoneticPr fontId="1"/>
  </si>
  <si>
    <t>東京都三宅支庁三宅村</t>
    <phoneticPr fontId="1"/>
  </si>
  <si>
    <t>10006A</t>
    <phoneticPr fontId="1"/>
  </si>
  <si>
    <t>東京都八丈支庁八丈町</t>
    <phoneticPr fontId="1"/>
  </si>
  <si>
    <t>10006B</t>
    <phoneticPr fontId="1"/>
  </si>
  <si>
    <t>東京都八丈支庁青ヶ島村</t>
    <phoneticPr fontId="1"/>
  </si>
  <si>
    <t>100103</t>
    <phoneticPr fontId="1"/>
  </si>
  <si>
    <t>東京都港区</t>
    <phoneticPr fontId="1"/>
  </si>
  <si>
    <t>日本酒 江戸開城</t>
    <phoneticPr fontId="1"/>
  </si>
  <si>
    <t>焼酎 御神火</t>
    <rPh sb="0" eb="2">
      <t>ショウチュウ</t>
    </rPh>
    <phoneticPr fontId="1"/>
  </si>
  <si>
    <t>焼酎 島自慢</t>
    <phoneticPr fontId="1"/>
  </si>
  <si>
    <t>焼酎 盛若</t>
    <phoneticPr fontId="1"/>
  </si>
  <si>
    <t>焼酎 雄山一</t>
    <phoneticPr fontId="1"/>
  </si>
  <si>
    <t>焼酎 島の華</t>
    <phoneticPr fontId="1"/>
  </si>
  <si>
    <t>焼酎 黒潮</t>
    <phoneticPr fontId="1"/>
  </si>
  <si>
    <t>焼酎 島流し</t>
    <phoneticPr fontId="1"/>
  </si>
  <si>
    <t>焼酎 あおちゅう</t>
    <phoneticPr fontId="1"/>
  </si>
  <si>
    <t>1002</t>
    <phoneticPr fontId="1"/>
  </si>
  <si>
    <t>東京都八王子市</t>
    <phoneticPr fontId="1"/>
  </si>
  <si>
    <t>1006</t>
    <phoneticPr fontId="1"/>
  </si>
  <si>
    <t>東京都青梅市</t>
    <phoneticPr fontId="1"/>
  </si>
  <si>
    <t>日本酒 澤乃井</t>
    <phoneticPr fontId="1"/>
  </si>
  <si>
    <t>1007</t>
    <phoneticPr fontId="1"/>
  </si>
  <si>
    <t>東京都府中市</t>
    <phoneticPr fontId="1"/>
  </si>
  <si>
    <t>1014</t>
    <phoneticPr fontId="1"/>
  </si>
  <si>
    <t>日本酒 國府鶴</t>
    <phoneticPr fontId="1"/>
  </si>
  <si>
    <t>日本酒 金婚</t>
    <phoneticPr fontId="1"/>
  </si>
  <si>
    <t>1019</t>
    <phoneticPr fontId="1"/>
  </si>
  <si>
    <t>東京都福生市</t>
    <phoneticPr fontId="1"/>
  </si>
  <si>
    <t>1029</t>
    <phoneticPr fontId="1"/>
  </si>
  <si>
    <t>東京都あきる野市</t>
    <phoneticPr fontId="1"/>
  </si>
  <si>
    <t>日本酒 嘉泉</t>
    <phoneticPr fontId="1"/>
  </si>
  <si>
    <t>日本酒 千代鶴</t>
    <phoneticPr fontId="1"/>
  </si>
  <si>
    <t>日本酒 喜正</t>
    <phoneticPr fontId="1"/>
  </si>
  <si>
    <t>11001A</t>
    <phoneticPr fontId="1"/>
  </si>
  <si>
    <t>神奈川県愛甲郡愛川町</t>
    <phoneticPr fontId="1"/>
  </si>
  <si>
    <t>11002A</t>
    <phoneticPr fontId="1"/>
  </si>
  <si>
    <t>神奈川県足柄上郡大井町</t>
    <phoneticPr fontId="1"/>
  </si>
  <si>
    <t>11002B</t>
    <phoneticPr fontId="1"/>
  </si>
  <si>
    <t>神奈川県足柄上郡開成町</t>
    <phoneticPr fontId="1"/>
  </si>
  <si>
    <t>11002D</t>
    <phoneticPr fontId="1"/>
  </si>
  <si>
    <t>神奈川県足柄上郡松田町</t>
    <phoneticPr fontId="1"/>
  </si>
  <si>
    <t>11002E</t>
    <phoneticPr fontId="1"/>
  </si>
  <si>
    <t>神奈川県足柄上郡山北町</t>
    <phoneticPr fontId="1"/>
  </si>
  <si>
    <t>1108</t>
    <phoneticPr fontId="1"/>
  </si>
  <si>
    <t>神奈川県茅ヶ崎市</t>
    <phoneticPr fontId="1"/>
  </si>
  <si>
    <t>111001</t>
    <phoneticPr fontId="1"/>
  </si>
  <si>
    <t>相模原市緑区</t>
    <phoneticPr fontId="1"/>
  </si>
  <si>
    <t>1112</t>
    <phoneticPr fontId="1"/>
  </si>
  <si>
    <t>神奈川県秦野市</t>
    <phoneticPr fontId="1"/>
  </si>
  <si>
    <t>1113</t>
    <phoneticPr fontId="1"/>
  </si>
  <si>
    <t>神奈川県厚木市</t>
    <phoneticPr fontId="1"/>
  </si>
  <si>
    <t>1115</t>
    <phoneticPr fontId="1"/>
  </si>
  <si>
    <t>神奈川県伊勢原市</t>
    <phoneticPr fontId="1"/>
  </si>
  <si>
    <t>1116</t>
    <phoneticPr fontId="1"/>
  </si>
  <si>
    <t>神奈川県海老名市</t>
    <phoneticPr fontId="1"/>
  </si>
  <si>
    <t>日本酒 残草蓬莱</t>
    <phoneticPr fontId="1"/>
  </si>
  <si>
    <t>日本酒 曽我の誉</t>
    <phoneticPr fontId="1"/>
  </si>
  <si>
    <t>日本酒 箱根山</t>
    <phoneticPr fontId="1"/>
  </si>
  <si>
    <t>日本酒 酒田錦</t>
    <phoneticPr fontId="1"/>
  </si>
  <si>
    <t>日本酒 松みどり</t>
    <phoneticPr fontId="1"/>
  </si>
  <si>
    <t>日本酒 丹沢山</t>
    <phoneticPr fontId="1"/>
  </si>
  <si>
    <t>日本酒 天青</t>
    <phoneticPr fontId="1"/>
  </si>
  <si>
    <t>日本酒 相模灘</t>
    <phoneticPr fontId="1"/>
  </si>
  <si>
    <t>日本酒 巌乃泉</t>
    <phoneticPr fontId="1"/>
  </si>
  <si>
    <t>日本酒 白笹鼓</t>
    <phoneticPr fontId="1"/>
  </si>
  <si>
    <t>日本酒 盛弁</t>
    <phoneticPr fontId="1"/>
  </si>
  <si>
    <t>日本酒 雨降</t>
    <phoneticPr fontId="1"/>
  </si>
  <si>
    <t>日本酒 いずみ橋</t>
    <phoneticPr fontId="1"/>
  </si>
  <si>
    <t>12002C</t>
    <phoneticPr fontId="1"/>
  </si>
  <si>
    <t>千葉県夷隅郡御宿町</t>
    <phoneticPr fontId="1"/>
  </si>
  <si>
    <t>12002D</t>
    <phoneticPr fontId="1"/>
  </si>
  <si>
    <t>千葉県夷隅郡大多喜町</t>
    <phoneticPr fontId="1"/>
  </si>
  <si>
    <t>12004D</t>
    <phoneticPr fontId="1"/>
  </si>
  <si>
    <t>千葉県印旛郡酒々井町</t>
    <phoneticPr fontId="1"/>
  </si>
  <si>
    <t>12006C</t>
    <phoneticPr fontId="1"/>
  </si>
  <si>
    <t>千葉県香取郡神崎町</t>
    <phoneticPr fontId="1"/>
  </si>
  <si>
    <t>12008I</t>
    <phoneticPr fontId="1"/>
  </si>
  <si>
    <t>千葉県山武郡横芝光町</t>
    <phoneticPr fontId="1"/>
  </si>
  <si>
    <t>12011A</t>
    <phoneticPr fontId="1"/>
  </si>
  <si>
    <t>千葉県長生郡一宮町</t>
    <phoneticPr fontId="1"/>
  </si>
  <si>
    <t>1202</t>
    <phoneticPr fontId="1"/>
  </si>
  <si>
    <t>千葉県銚子市</t>
    <phoneticPr fontId="1"/>
  </si>
  <si>
    <t>1207</t>
    <phoneticPr fontId="1"/>
  </si>
  <si>
    <t>1208</t>
    <phoneticPr fontId="1"/>
  </si>
  <si>
    <t>千葉県野田市</t>
    <phoneticPr fontId="1"/>
  </si>
  <si>
    <t>1210</t>
    <phoneticPr fontId="1"/>
  </si>
  <si>
    <t>千葉県茂原市</t>
    <phoneticPr fontId="1"/>
  </si>
  <si>
    <t>1211</t>
    <phoneticPr fontId="1"/>
  </si>
  <si>
    <t>千葉県成田市</t>
    <phoneticPr fontId="1"/>
  </si>
  <si>
    <t>1212</t>
    <phoneticPr fontId="1"/>
  </si>
  <si>
    <t>千葉県佐倉市</t>
    <phoneticPr fontId="1"/>
  </si>
  <si>
    <t>1218</t>
    <phoneticPr fontId="1"/>
  </si>
  <si>
    <t>千葉県勝浦市</t>
    <phoneticPr fontId="1"/>
  </si>
  <si>
    <t>1223</t>
    <phoneticPr fontId="1"/>
  </si>
  <si>
    <t>千葉県鴨川市</t>
    <phoneticPr fontId="1"/>
  </si>
  <si>
    <t>1224</t>
    <phoneticPr fontId="1"/>
  </si>
  <si>
    <t>千葉県君津市</t>
    <phoneticPr fontId="1"/>
  </si>
  <si>
    <t>1226</t>
    <phoneticPr fontId="1"/>
  </si>
  <si>
    <t>千葉県富津市</t>
    <phoneticPr fontId="1"/>
  </si>
  <si>
    <t>1236</t>
    <phoneticPr fontId="1"/>
  </si>
  <si>
    <t>千葉県香取市</t>
    <phoneticPr fontId="1"/>
  </si>
  <si>
    <t>1237</t>
    <phoneticPr fontId="1"/>
  </si>
  <si>
    <t>千葉県山武市</t>
    <phoneticPr fontId="1"/>
  </si>
  <si>
    <t>1238</t>
    <phoneticPr fontId="1"/>
  </si>
  <si>
    <t>千葉県いすみ市</t>
    <phoneticPr fontId="1"/>
  </si>
  <si>
    <t>日本酒 岩の井</t>
    <phoneticPr fontId="1"/>
  </si>
  <si>
    <t>日本酒 甲子</t>
    <phoneticPr fontId="1"/>
  </si>
  <si>
    <t>日本酒 五人娘</t>
    <phoneticPr fontId="1"/>
  </si>
  <si>
    <t>日本酒 仁勇</t>
    <phoneticPr fontId="1"/>
  </si>
  <si>
    <t>日本酒 光鬼舞</t>
    <phoneticPr fontId="1"/>
  </si>
  <si>
    <t>日本酒 銚子の誉</t>
    <phoneticPr fontId="1"/>
  </si>
  <si>
    <t>日本酒 祥兆</t>
    <phoneticPr fontId="1"/>
  </si>
  <si>
    <t>日本酒 富貴</t>
    <phoneticPr fontId="1"/>
  </si>
  <si>
    <t>日本酒 勝鹿</t>
    <phoneticPr fontId="1"/>
  </si>
  <si>
    <t>日本酒 かやま</t>
    <phoneticPr fontId="1"/>
  </si>
  <si>
    <t>日本酒 長命泉</t>
    <phoneticPr fontId="1"/>
  </si>
  <si>
    <t>日本酒 旭鶴</t>
    <phoneticPr fontId="1"/>
  </si>
  <si>
    <t>日本酒 腰古井</t>
    <phoneticPr fontId="1"/>
  </si>
  <si>
    <t>日本酒 寿萬亀</t>
    <phoneticPr fontId="1"/>
  </si>
  <si>
    <t>日本酒 秀楽</t>
    <phoneticPr fontId="1"/>
  </si>
  <si>
    <t>日本酒 天乃原</t>
    <phoneticPr fontId="1"/>
  </si>
  <si>
    <t>日本酒 吉壽</t>
    <phoneticPr fontId="1"/>
  </si>
  <si>
    <t>日本酒 福祝</t>
    <phoneticPr fontId="1"/>
  </si>
  <si>
    <t>日本酒 飛鶴</t>
    <phoneticPr fontId="1"/>
  </si>
  <si>
    <t>日本酒 東魁盛</t>
    <phoneticPr fontId="1"/>
  </si>
  <si>
    <t>日本酒 東薫</t>
    <phoneticPr fontId="1"/>
  </si>
  <si>
    <t>日本酒 大姫</t>
    <phoneticPr fontId="1"/>
  </si>
  <si>
    <t>日本酒 梅一輪</t>
    <phoneticPr fontId="1"/>
  </si>
  <si>
    <t>日本酒 舞桜</t>
    <phoneticPr fontId="1"/>
  </si>
  <si>
    <t>日本酒 寒菊</t>
    <phoneticPr fontId="1"/>
  </si>
  <si>
    <t>日本酒 花いちもんめ</t>
    <phoneticPr fontId="1"/>
  </si>
  <si>
    <t>日本酒 木戸泉</t>
    <phoneticPr fontId="1"/>
  </si>
  <si>
    <t>亀の井酒造(資)</t>
    <rPh sb="2" eb="3">
      <t>イ</t>
    </rPh>
    <rPh sb="4" eb="5">
      <t>ゾウ</t>
    </rPh>
    <rPh sb="6" eb="7">
      <t>シ</t>
    </rPh>
    <phoneticPr fontId="1"/>
  </si>
  <si>
    <t>44005A</t>
    <phoneticPr fontId="1"/>
  </si>
  <si>
    <t>大分県玖珠郡玖珠町</t>
    <phoneticPr fontId="1"/>
  </si>
  <si>
    <t>44005B</t>
    <phoneticPr fontId="1"/>
  </si>
  <si>
    <t>大分県玖珠郡九重町</t>
    <phoneticPr fontId="1"/>
  </si>
  <si>
    <t>焼酎 鏡座のすずめ</t>
    <rPh sb="0" eb="2">
      <t>ショウチュウ</t>
    </rPh>
    <phoneticPr fontId="1"/>
  </si>
  <si>
    <t>44009A</t>
    <phoneticPr fontId="1"/>
  </si>
  <si>
    <t>大分県速見郡日出町</t>
    <phoneticPr fontId="1"/>
  </si>
  <si>
    <t>日本酒 ちえびじん</t>
    <rPh sb="0" eb="3">
      <t>ニホンシュ</t>
    </rPh>
    <phoneticPr fontId="1"/>
  </si>
  <si>
    <t>日本酒 倉光</t>
    <phoneticPr fontId="1"/>
  </si>
  <si>
    <t>4403</t>
    <phoneticPr fontId="1"/>
  </si>
  <si>
    <t>大分県中津市</t>
    <phoneticPr fontId="1"/>
  </si>
  <si>
    <t>焼酎 二階堂</t>
    <phoneticPr fontId="1"/>
  </si>
  <si>
    <t>4404</t>
    <phoneticPr fontId="1"/>
  </si>
  <si>
    <t>大分県日田市</t>
    <phoneticPr fontId="1"/>
  </si>
  <si>
    <t>日本酒 薫長</t>
    <phoneticPr fontId="1"/>
  </si>
  <si>
    <t>焼酎 閻魔</t>
    <phoneticPr fontId="1"/>
  </si>
  <si>
    <t>4405</t>
    <phoneticPr fontId="1"/>
  </si>
  <si>
    <t>大分県佐伯市</t>
    <phoneticPr fontId="1"/>
  </si>
  <si>
    <t>日本酒 花笑み</t>
    <phoneticPr fontId="1"/>
  </si>
  <si>
    <t>焼酎 ぶんご太郎</t>
    <phoneticPr fontId="1"/>
  </si>
  <si>
    <t>4406</t>
    <phoneticPr fontId="1"/>
  </si>
  <si>
    <t>大分県臼杵市</t>
    <phoneticPr fontId="1"/>
  </si>
  <si>
    <t>日本酒 一の井手</t>
    <phoneticPr fontId="1"/>
  </si>
  <si>
    <t>焼酎 豊後清明</t>
    <phoneticPr fontId="1"/>
  </si>
  <si>
    <t>4408</t>
    <phoneticPr fontId="1"/>
  </si>
  <si>
    <t>大分県竹田市</t>
    <phoneticPr fontId="1"/>
  </si>
  <si>
    <t>4410</t>
    <phoneticPr fontId="1"/>
  </si>
  <si>
    <t>大分県豊後高田市</t>
    <phoneticPr fontId="1"/>
  </si>
  <si>
    <t>4411</t>
    <phoneticPr fontId="1"/>
  </si>
  <si>
    <t>大分県杵築市</t>
    <phoneticPr fontId="1"/>
  </si>
  <si>
    <t>焼酎 十王</t>
    <phoneticPr fontId="1"/>
  </si>
  <si>
    <t>焼酎 いいちこ</t>
    <phoneticPr fontId="1"/>
  </si>
  <si>
    <t>4412</t>
    <phoneticPr fontId="1"/>
  </si>
  <si>
    <t>大分県宇佐市</t>
    <phoneticPr fontId="1"/>
  </si>
  <si>
    <t>日本酒 豊乃関</t>
    <phoneticPr fontId="1"/>
  </si>
  <si>
    <t>久保酒造(株)</t>
    <rPh sb="0" eb="2">
      <t>クボ</t>
    </rPh>
    <rPh sb="2" eb="4">
      <t>シュゾウ</t>
    </rPh>
    <rPh sb="4" eb="7">
      <t>カブ</t>
    </rPh>
    <phoneticPr fontId="1"/>
  </si>
  <si>
    <t>日本酒 豊潤</t>
    <phoneticPr fontId="1"/>
  </si>
  <si>
    <t>四ッ谷酒造(有)</t>
    <rPh sb="0" eb="3">
      <t>ヨツヤ</t>
    </rPh>
    <rPh sb="3" eb="5">
      <t>シュゾウ</t>
    </rPh>
    <rPh sb="6" eb="7">
      <t>ユウ</t>
    </rPh>
    <phoneticPr fontId="1"/>
  </si>
  <si>
    <t>焼酎 兼八</t>
    <phoneticPr fontId="1"/>
  </si>
  <si>
    <t>4413</t>
    <phoneticPr fontId="1"/>
  </si>
  <si>
    <t>大分県豊後大野市</t>
    <phoneticPr fontId="1"/>
  </si>
  <si>
    <t>日本酒 鷹来屋</t>
    <phoneticPr fontId="1"/>
  </si>
  <si>
    <t>焼酎 むれずる</t>
    <phoneticPr fontId="1"/>
  </si>
  <si>
    <t>焼酎 由布岳</t>
    <phoneticPr fontId="1"/>
  </si>
  <si>
    <t>4414</t>
    <phoneticPr fontId="1"/>
  </si>
  <si>
    <t>大分県由布市</t>
    <phoneticPr fontId="1"/>
  </si>
  <si>
    <t>日本酒 豊後富士</t>
    <phoneticPr fontId="1"/>
  </si>
  <si>
    <t>4415</t>
    <phoneticPr fontId="1"/>
  </si>
  <si>
    <t>大分県国東市</t>
    <phoneticPr fontId="1"/>
  </si>
  <si>
    <t>日本酒 松乃露</t>
    <phoneticPr fontId="1"/>
  </si>
  <si>
    <t>日本酒 西の関</t>
    <phoneticPr fontId="1"/>
  </si>
  <si>
    <t>4503</t>
    <phoneticPr fontId="1"/>
  </si>
  <si>
    <t>宮崎県延岡市</t>
    <phoneticPr fontId="1"/>
  </si>
  <si>
    <t>日本酒 千徳</t>
    <rPh sb="0" eb="3">
      <t>ニホンシュ</t>
    </rPh>
    <phoneticPr fontId="1"/>
  </si>
  <si>
    <t>45002B</t>
    <phoneticPr fontId="1"/>
  </si>
  <si>
    <t>宮崎県児湯郡高鍋町</t>
    <phoneticPr fontId="1"/>
  </si>
  <si>
    <t>焼酎 よかいち</t>
    <phoneticPr fontId="1"/>
  </si>
  <si>
    <t>焼酎 尾鈴山</t>
    <phoneticPr fontId="1"/>
  </si>
  <si>
    <t>45002D</t>
    <phoneticPr fontId="1"/>
  </si>
  <si>
    <t>宮崎県児湯郡木城町</t>
    <phoneticPr fontId="1"/>
  </si>
  <si>
    <t>焼酎 そば雲海</t>
    <phoneticPr fontId="1"/>
  </si>
  <si>
    <t>45003A</t>
    <phoneticPr fontId="1"/>
  </si>
  <si>
    <t>宮崎県西臼杵郡五ヶ瀬町</t>
    <phoneticPr fontId="1"/>
  </si>
  <si>
    <t>45003B</t>
    <phoneticPr fontId="1"/>
  </si>
  <si>
    <t>宮崎県西臼杵郡高千穂町</t>
    <phoneticPr fontId="1"/>
  </si>
  <si>
    <t>焼酎 暁 (あかつき)</t>
    <phoneticPr fontId="1"/>
  </si>
  <si>
    <t>45003C</t>
    <phoneticPr fontId="1"/>
  </si>
  <si>
    <t>宮崎県西臼杵郡日之影町</t>
    <phoneticPr fontId="1"/>
  </si>
  <si>
    <t>焼酎 園の露</t>
    <phoneticPr fontId="1"/>
  </si>
  <si>
    <t>45005J</t>
    <phoneticPr fontId="1"/>
  </si>
  <si>
    <t>宮崎県東臼杵郡諸塚村</t>
    <phoneticPr fontId="1"/>
  </si>
  <si>
    <t>焼酎 藤の露</t>
    <phoneticPr fontId="1"/>
  </si>
  <si>
    <t>純米酒 菊初御代</t>
    <phoneticPr fontId="1"/>
  </si>
  <si>
    <t>45006A</t>
    <phoneticPr fontId="1"/>
  </si>
  <si>
    <t>宮崎県東諸県郡綾町</t>
    <phoneticPr fontId="1"/>
  </si>
  <si>
    <t>焼酎 川越</t>
    <phoneticPr fontId="1"/>
  </si>
  <si>
    <t>45006B</t>
    <phoneticPr fontId="1"/>
  </si>
  <si>
    <t>宮崎県東諸県郡国富町</t>
    <phoneticPr fontId="1"/>
  </si>
  <si>
    <t>焼酎 赤江</t>
    <phoneticPr fontId="1"/>
  </si>
  <si>
    <t>4501</t>
    <phoneticPr fontId="1"/>
  </si>
  <si>
    <t>宮崎県宮崎市</t>
    <phoneticPr fontId="1"/>
  </si>
  <si>
    <t>焼酎 旭萬年</t>
    <phoneticPr fontId="1"/>
  </si>
  <si>
    <t>焼酎 あなたにひとめぼれ</t>
    <phoneticPr fontId="1"/>
  </si>
  <si>
    <t>4502</t>
    <phoneticPr fontId="1"/>
  </si>
  <si>
    <t>宮崎県都城市</t>
    <phoneticPr fontId="1"/>
  </si>
  <si>
    <t>焼酎 駒</t>
    <phoneticPr fontId="1"/>
  </si>
  <si>
    <t>焼酎 天の刻印</t>
    <phoneticPr fontId="1"/>
  </si>
  <si>
    <t>焼酎 杜氏潤平</t>
    <phoneticPr fontId="1"/>
  </si>
  <si>
    <t>4504</t>
    <phoneticPr fontId="1"/>
  </si>
  <si>
    <t>宮崎県日南市</t>
    <phoneticPr fontId="1"/>
  </si>
  <si>
    <t>焼酎 献上銀滴</t>
    <phoneticPr fontId="1"/>
  </si>
  <si>
    <t>焼酎 甕雫</t>
    <phoneticPr fontId="1"/>
  </si>
  <si>
    <t>焼酎 松の露</t>
    <phoneticPr fontId="1"/>
  </si>
  <si>
    <t>焼酎 黒麹平蔵</t>
    <phoneticPr fontId="1"/>
  </si>
  <si>
    <t>焼酎 曰南娘</t>
    <phoneticPr fontId="1"/>
  </si>
  <si>
    <t>焼酎 八重桜</t>
    <phoneticPr fontId="1"/>
  </si>
  <si>
    <t>焼酎 無月 白</t>
    <phoneticPr fontId="1"/>
  </si>
  <si>
    <t>焼酎 さわやか飫肥杉</t>
    <phoneticPr fontId="1"/>
  </si>
  <si>
    <t>焼酎 乾杯曰南</t>
    <phoneticPr fontId="1"/>
  </si>
  <si>
    <t>焼酎 山猪</t>
    <phoneticPr fontId="1"/>
  </si>
  <si>
    <t>4505</t>
    <phoneticPr fontId="1"/>
  </si>
  <si>
    <t>宮崎県小林市</t>
    <phoneticPr fontId="1"/>
  </si>
  <si>
    <t>(株)あくがれ蒸留所</t>
    <phoneticPr fontId="1"/>
  </si>
  <si>
    <t>4506</t>
    <phoneticPr fontId="1"/>
  </si>
  <si>
    <t>宮崎県日向市</t>
    <phoneticPr fontId="1"/>
  </si>
  <si>
    <t>焼酎 伝承かめ壹造り 幸蔵</t>
    <phoneticPr fontId="1"/>
  </si>
  <si>
    <t>4507</t>
    <phoneticPr fontId="1"/>
  </si>
  <si>
    <t>宮崎県串間市</t>
    <phoneticPr fontId="1"/>
  </si>
  <si>
    <t>焼酎 松露</t>
    <phoneticPr fontId="1"/>
  </si>
  <si>
    <t>焼酎 ひむか寿</t>
    <phoneticPr fontId="1"/>
  </si>
  <si>
    <t>焼酎 あいそめ</t>
    <phoneticPr fontId="1"/>
  </si>
  <si>
    <t>4508</t>
    <phoneticPr fontId="1"/>
  </si>
  <si>
    <t>宮崎県西都市</t>
    <phoneticPr fontId="1"/>
  </si>
  <si>
    <t>焼酎 月の中</t>
    <phoneticPr fontId="1"/>
  </si>
  <si>
    <t>4509</t>
    <phoneticPr fontId="1"/>
  </si>
  <si>
    <t>宮崎県えびの市</t>
    <phoneticPr fontId="1"/>
  </si>
  <si>
    <t>13001B</t>
    <phoneticPr fontId="1"/>
  </si>
  <si>
    <t>埼玉県入間郡越生町</t>
    <phoneticPr fontId="1"/>
  </si>
  <si>
    <t>13001G</t>
    <phoneticPr fontId="1"/>
  </si>
  <si>
    <t>埼玉県入間郡毛呂山町</t>
    <phoneticPr fontId="1"/>
  </si>
  <si>
    <t>13004D</t>
    <phoneticPr fontId="1"/>
  </si>
  <si>
    <t>埼玉県北葛飾郡杉戸町</t>
    <phoneticPr fontId="1"/>
  </si>
  <si>
    <t>13006C</t>
    <phoneticPr fontId="1"/>
  </si>
  <si>
    <t>埼玉県児玉郡美里町</t>
    <phoneticPr fontId="1"/>
  </si>
  <si>
    <t>13007C</t>
    <phoneticPr fontId="1"/>
  </si>
  <si>
    <t>埼玉県秩父郡長瀞町</t>
    <phoneticPr fontId="1"/>
  </si>
  <si>
    <t>13008A</t>
    <phoneticPr fontId="1"/>
  </si>
  <si>
    <t>埼玉県比企郡小川町</t>
    <phoneticPr fontId="1"/>
  </si>
  <si>
    <t>1302</t>
    <phoneticPr fontId="1"/>
  </si>
  <si>
    <t>埼玉県川越市</t>
    <phoneticPr fontId="1"/>
  </si>
  <si>
    <t>1303</t>
    <phoneticPr fontId="1"/>
  </si>
  <si>
    <t>埼玉県熊谷市</t>
    <phoneticPr fontId="1"/>
  </si>
  <si>
    <t>1306</t>
    <phoneticPr fontId="1"/>
  </si>
  <si>
    <t>埼玉県行田市</t>
    <phoneticPr fontId="1"/>
  </si>
  <si>
    <t>1307</t>
    <phoneticPr fontId="1"/>
  </si>
  <si>
    <t>埼玉県秩父市</t>
    <phoneticPr fontId="1"/>
  </si>
  <si>
    <t>1309</t>
    <phoneticPr fontId="1"/>
  </si>
  <si>
    <t>埼玉県飯能市</t>
    <phoneticPr fontId="1"/>
  </si>
  <si>
    <t>1310</t>
    <phoneticPr fontId="1"/>
  </si>
  <si>
    <t>埼玉県加須市</t>
    <phoneticPr fontId="1"/>
  </si>
  <si>
    <t>1318</t>
    <phoneticPr fontId="1"/>
  </si>
  <si>
    <t>埼玉県深谷市</t>
    <phoneticPr fontId="1"/>
  </si>
  <si>
    <t>日本酒 越生梅林</t>
    <phoneticPr fontId="1"/>
  </si>
  <si>
    <t>日本酒 琵琶のさゝ浪</t>
    <phoneticPr fontId="1"/>
  </si>
  <si>
    <t>日本酒 杉戸宿</t>
    <phoneticPr fontId="1"/>
  </si>
  <si>
    <t>日本酒 天仁</t>
    <phoneticPr fontId="1"/>
  </si>
  <si>
    <t>日本酒 長瀞</t>
    <phoneticPr fontId="1"/>
  </si>
  <si>
    <t>日本酒 武蔵鶴</t>
    <phoneticPr fontId="1"/>
  </si>
  <si>
    <t>日本酒 晴雲</t>
    <phoneticPr fontId="1"/>
  </si>
  <si>
    <t>日本酒 帝松</t>
    <phoneticPr fontId="1"/>
  </si>
  <si>
    <t>日本酒 鏡山</t>
    <phoneticPr fontId="1"/>
  </si>
  <si>
    <t>日本酒 直実</t>
    <phoneticPr fontId="1"/>
  </si>
  <si>
    <t>日本酒 日本橋</t>
    <phoneticPr fontId="1"/>
  </si>
  <si>
    <t>日本酒 桝川</t>
    <phoneticPr fontId="1"/>
  </si>
  <si>
    <t>日本酒 秩父小次郎</t>
    <phoneticPr fontId="1"/>
  </si>
  <si>
    <t>日本酒 武甲正宗</t>
    <phoneticPr fontId="1"/>
  </si>
  <si>
    <t>日本酒 秩父錦</t>
    <phoneticPr fontId="1"/>
  </si>
  <si>
    <t>日本酒 天覧山</t>
    <phoneticPr fontId="1"/>
  </si>
  <si>
    <t>日本酒 力士</t>
    <phoneticPr fontId="1"/>
  </si>
  <si>
    <t>日本酒 亀甲花菱</t>
    <phoneticPr fontId="1"/>
  </si>
  <si>
    <t>日本酒 花陽浴</t>
    <phoneticPr fontId="1"/>
  </si>
  <si>
    <t>日本酒 円満家族鬼ころし</t>
    <rPh sb="4" eb="6">
      <t>エンマン</t>
    </rPh>
    <rPh sb="6" eb="8">
      <t>カゾク</t>
    </rPh>
    <rPh sb="8" eb="9">
      <t>オニ</t>
    </rPh>
    <phoneticPr fontId="1"/>
  </si>
  <si>
    <t>日本酒 晴菊</t>
    <phoneticPr fontId="1"/>
  </si>
  <si>
    <t>日本酒 菊泉</t>
    <phoneticPr fontId="1"/>
  </si>
  <si>
    <t>日本酒 東白菊</t>
    <phoneticPr fontId="1"/>
  </si>
  <si>
    <t>1319</t>
    <phoneticPr fontId="1"/>
  </si>
  <si>
    <t>埼玉県上尾市</t>
    <phoneticPr fontId="1"/>
  </si>
  <si>
    <t>1332</t>
    <phoneticPr fontId="1"/>
  </si>
  <si>
    <t>埼玉県久喜市</t>
    <phoneticPr fontId="1"/>
  </si>
  <si>
    <t>1338</t>
    <phoneticPr fontId="1"/>
  </si>
  <si>
    <t>埼玉県蓮田市</t>
    <phoneticPr fontId="1"/>
  </si>
  <si>
    <t>1340</t>
    <phoneticPr fontId="1"/>
  </si>
  <si>
    <t>埼玉県幸手市</t>
    <phoneticPr fontId="1"/>
  </si>
  <si>
    <t>1342</t>
    <phoneticPr fontId="1"/>
  </si>
  <si>
    <t>埼玉県日高市</t>
    <phoneticPr fontId="1"/>
  </si>
  <si>
    <t>134401</t>
    <phoneticPr fontId="1"/>
  </si>
  <si>
    <t>さいたま市西区</t>
    <phoneticPr fontId="1"/>
  </si>
  <si>
    <t>134404</t>
    <phoneticPr fontId="1"/>
  </si>
  <si>
    <t>さいたま市見沼区</t>
    <phoneticPr fontId="1"/>
  </si>
  <si>
    <t>134406</t>
    <phoneticPr fontId="1"/>
  </si>
  <si>
    <t>さいたま市桜区</t>
    <phoneticPr fontId="1"/>
  </si>
  <si>
    <t>134410</t>
    <phoneticPr fontId="1"/>
  </si>
  <si>
    <t>さいたま市岩槻区</t>
    <phoneticPr fontId="1"/>
  </si>
  <si>
    <t>日本酒 文楽</t>
    <phoneticPr fontId="1"/>
  </si>
  <si>
    <t>日本酒 寒梅</t>
    <phoneticPr fontId="1"/>
  </si>
  <si>
    <t>日本酒 清龍</t>
    <phoneticPr fontId="1"/>
  </si>
  <si>
    <t>日本酒 神亀</t>
    <phoneticPr fontId="1"/>
  </si>
  <si>
    <t>日本酒 高麗王</t>
    <phoneticPr fontId="1"/>
  </si>
  <si>
    <t>日本酒 金紋世界鷹</t>
    <phoneticPr fontId="1"/>
  </si>
  <si>
    <t>日本酒 九重桜</t>
    <phoneticPr fontId="1"/>
  </si>
  <si>
    <t>日本酒 旭正宗</t>
    <phoneticPr fontId="1"/>
  </si>
  <si>
    <t>日本酒 万両</t>
    <phoneticPr fontId="1"/>
  </si>
  <si>
    <t>日本酒 家久長</t>
    <phoneticPr fontId="1"/>
  </si>
  <si>
    <t>14005B</t>
    <phoneticPr fontId="1"/>
  </si>
  <si>
    <t>茨城県猿島郡境町</t>
    <phoneticPr fontId="1"/>
  </si>
  <si>
    <t>1401</t>
    <phoneticPr fontId="1"/>
  </si>
  <si>
    <t>茨城県水戸市</t>
    <phoneticPr fontId="1"/>
  </si>
  <si>
    <t>日本酒 徳正宗</t>
    <phoneticPr fontId="1"/>
  </si>
  <si>
    <t>日本酒 一品</t>
    <phoneticPr fontId="1"/>
  </si>
  <si>
    <t>日本酒 副将軍</t>
    <phoneticPr fontId="1"/>
  </si>
  <si>
    <t>14012C</t>
    <phoneticPr fontId="1"/>
  </si>
  <si>
    <t>茨城県東茨城郡大洗町</t>
    <phoneticPr fontId="1"/>
  </si>
  <si>
    <t>1402</t>
    <phoneticPr fontId="1"/>
  </si>
  <si>
    <t>茨城県日立市</t>
    <phoneticPr fontId="1"/>
  </si>
  <si>
    <t>日本酒 月の井</t>
    <phoneticPr fontId="1"/>
  </si>
  <si>
    <t>日本酒 富久心</t>
    <phoneticPr fontId="1"/>
  </si>
  <si>
    <t>1404</t>
    <phoneticPr fontId="1"/>
  </si>
  <si>
    <t>茨城県古河市</t>
    <phoneticPr fontId="1"/>
  </si>
  <si>
    <t>日本酒 恵泉</t>
    <phoneticPr fontId="1"/>
  </si>
  <si>
    <t>日本酒 御慶事</t>
    <phoneticPr fontId="1"/>
  </si>
  <si>
    <t>茨城県石岡市</t>
    <phoneticPr fontId="1"/>
  </si>
  <si>
    <t>1407</t>
    <phoneticPr fontId="1"/>
  </si>
  <si>
    <t>茨城県結城市</t>
    <phoneticPr fontId="1"/>
  </si>
  <si>
    <t>日本酒 白菊</t>
    <phoneticPr fontId="1"/>
  </si>
  <si>
    <t>日本酒 富士泉</t>
    <phoneticPr fontId="1"/>
  </si>
  <si>
    <t>日本酒 富久福</t>
    <phoneticPr fontId="1"/>
  </si>
  <si>
    <t>日本酒 武勇</t>
    <phoneticPr fontId="1"/>
  </si>
  <si>
    <t>1408</t>
    <phoneticPr fontId="1"/>
  </si>
  <si>
    <t>茨城県龍ヶ崎市</t>
    <phoneticPr fontId="1"/>
  </si>
  <si>
    <t>1412</t>
    <phoneticPr fontId="1"/>
  </si>
  <si>
    <t>日本酒 福の花</t>
    <rPh sb="4" eb="5">
      <t>フク</t>
    </rPh>
    <rPh sb="6" eb="7">
      <t>ハナ</t>
    </rPh>
    <phoneticPr fontId="1"/>
  </si>
  <si>
    <t>日本酒 日乃出鶴</t>
    <phoneticPr fontId="1"/>
  </si>
  <si>
    <t>日本酒 光圀</t>
    <phoneticPr fontId="1"/>
  </si>
  <si>
    <t>日本酒 剛烈</t>
    <phoneticPr fontId="1"/>
  </si>
  <si>
    <t>1416</t>
    <phoneticPr fontId="1"/>
  </si>
  <si>
    <t>茨城県笠間市</t>
    <phoneticPr fontId="1"/>
  </si>
  <si>
    <t xml:space="preserve">日本酒 松盛 </t>
    <phoneticPr fontId="1"/>
  </si>
  <si>
    <t>日本酒 二波山松緑</t>
    <phoneticPr fontId="1"/>
  </si>
  <si>
    <t>日本酒 稲里</t>
    <phoneticPr fontId="1"/>
  </si>
  <si>
    <t>日本酒 郷乃譽</t>
    <phoneticPr fontId="1"/>
  </si>
  <si>
    <t>1417</t>
    <phoneticPr fontId="1"/>
  </si>
  <si>
    <t>茨城県取手市</t>
    <phoneticPr fontId="1"/>
  </si>
  <si>
    <t>1420</t>
    <phoneticPr fontId="1"/>
  </si>
  <si>
    <t>茨城県つくば市</t>
    <phoneticPr fontId="1"/>
  </si>
  <si>
    <t>1423</t>
    <phoneticPr fontId="1"/>
  </si>
  <si>
    <t>茨城県潮来市</t>
    <phoneticPr fontId="1"/>
  </si>
  <si>
    <t>1425</t>
    <phoneticPr fontId="1"/>
  </si>
  <si>
    <t>茨城県常陸大宮市</t>
    <phoneticPr fontId="1"/>
  </si>
  <si>
    <t>1426</t>
    <phoneticPr fontId="1"/>
  </si>
  <si>
    <t>茨城県那珂市</t>
    <phoneticPr fontId="1"/>
  </si>
  <si>
    <t>1427</t>
    <phoneticPr fontId="1"/>
  </si>
  <si>
    <t>茨城県筑西市</t>
    <phoneticPr fontId="1"/>
  </si>
  <si>
    <t>1431</t>
    <phoneticPr fontId="1"/>
  </si>
  <si>
    <t>茨城県桜川市</t>
    <phoneticPr fontId="1"/>
  </si>
  <si>
    <t>1433</t>
    <phoneticPr fontId="1"/>
  </si>
  <si>
    <t>茨城県行方市</t>
    <phoneticPr fontId="1"/>
  </si>
  <si>
    <t>1435</t>
    <phoneticPr fontId="1"/>
  </si>
  <si>
    <t>茨城県常総市</t>
    <phoneticPr fontId="1"/>
  </si>
  <si>
    <t>日本酒 君萬代</t>
    <phoneticPr fontId="1"/>
  </si>
  <si>
    <t>日本酒 金門</t>
    <phoneticPr fontId="1"/>
  </si>
  <si>
    <t>日本酒 男女川</t>
    <phoneticPr fontId="1"/>
  </si>
  <si>
    <t>日本酒 霧筑波</t>
    <phoneticPr fontId="1"/>
  </si>
  <si>
    <t>日本酒 愛友</t>
    <phoneticPr fontId="1"/>
  </si>
  <si>
    <t>日本酒 久慈の山</t>
    <phoneticPr fontId="1"/>
  </si>
  <si>
    <t>日本酒 稲の盛</t>
    <phoneticPr fontId="1"/>
  </si>
  <si>
    <t>日本酒 菊盛</t>
    <phoneticPr fontId="1"/>
  </si>
  <si>
    <t>日本酒 来福</t>
    <phoneticPr fontId="1"/>
  </si>
  <si>
    <t>日本酒 公明</t>
    <phoneticPr fontId="1"/>
  </si>
  <si>
    <t>日本酒 花の井</t>
    <phoneticPr fontId="1"/>
  </si>
  <si>
    <t>日本酒 東竹乃葉</t>
    <phoneticPr fontId="1"/>
  </si>
  <si>
    <t>日本酒 紬美人</t>
    <phoneticPr fontId="1"/>
  </si>
  <si>
    <t>日本酒 一人娘</t>
    <phoneticPr fontId="1"/>
  </si>
  <si>
    <t>日本酒 京の夢</t>
    <phoneticPr fontId="1"/>
  </si>
  <si>
    <t>日本酒 松の寿</t>
    <rPh sb="4" eb="5">
      <t>マツ</t>
    </rPh>
    <rPh sb="6" eb="7">
      <t>コトブキ</t>
    </rPh>
    <phoneticPr fontId="1"/>
  </si>
  <si>
    <t>日本酒 とちあかね</t>
    <phoneticPr fontId="1"/>
  </si>
  <si>
    <t>日本酒 惣誉</t>
    <phoneticPr fontId="1"/>
  </si>
  <si>
    <t>日本酒 燦爛</t>
    <phoneticPr fontId="1"/>
  </si>
  <si>
    <t>日本酒 四季桜</t>
    <rPh sb="0" eb="7">
      <t>シキサクラ</t>
    </rPh>
    <phoneticPr fontId="1"/>
  </si>
  <si>
    <t>日本酒 澤姫</t>
    <rPh sb="4" eb="5">
      <t>サワ</t>
    </rPh>
    <rPh sb="5" eb="6">
      <t>ヒメ</t>
    </rPh>
    <phoneticPr fontId="1"/>
  </si>
  <si>
    <t>日本酒 菊</t>
    <rPh sb="4" eb="5">
      <t>キク</t>
    </rPh>
    <phoneticPr fontId="1"/>
  </si>
  <si>
    <t>日本酒 北冠</t>
    <phoneticPr fontId="1"/>
  </si>
  <si>
    <t>日本酒 杉並木</t>
    <phoneticPr fontId="1"/>
  </si>
  <si>
    <t>日本酒 開華</t>
    <rPh sb="4" eb="5">
      <t>カイ</t>
    </rPh>
    <rPh sb="5" eb="6">
      <t>カ</t>
    </rPh>
    <phoneticPr fontId="1"/>
  </si>
  <si>
    <t>日本酒 初戎</t>
    <rPh sb="4" eb="5">
      <t>ハツ</t>
    </rPh>
    <rPh sb="5" eb="6">
      <t>エビス</t>
    </rPh>
    <phoneticPr fontId="1"/>
  </si>
  <si>
    <t>日本酒 日光誉</t>
    <phoneticPr fontId="1"/>
  </si>
  <si>
    <t>日本酒 鳳凰美田</t>
    <phoneticPr fontId="1"/>
  </si>
  <si>
    <t>日本酒 雄東正宗</t>
    <phoneticPr fontId="1"/>
  </si>
  <si>
    <t>日本酒 門外不出</t>
    <phoneticPr fontId="1"/>
  </si>
  <si>
    <t>日本酒 若駒</t>
    <phoneticPr fontId="1"/>
  </si>
  <si>
    <t>日本酒 桜川</t>
    <rPh sb="4" eb="6">
      <t>サクラガワ</t>
    </rPh>
    <phoneticPr fontId="1"/>
  </si>
  <si>
    <t>日本酒 池錦</t>
    <rPh sb="4" eb="6">
      <t>イケニシキ</t>
    </rPh>
    <phoneticPr fontId="1"/>
  </si>
  <si>
    <t>日本酒 大那</t>
    <phoneticPr fontId="1"/>
  </si>
  <si>
    <t>日本酒 天鷹</t>
    <phoneticPr fontId="1"/>
  </si>
  <si>
    <t>日本酒 旭興</t>
    <phoneticPr fontId="1"/>
  </si>
  <si>
    <t>日本酒 忠愛</t>
    <rPh sb="4" eb="5">
      <t>チュウ</t>
    </rPh>
    <rPh sb="5" eb="6">
      <t>アイ</t>
    </rPh>
    <phoneticPr fontId="1"/>
  </si>
  <si>
    <t>日本酒 十一政宗</t>
    <rPh sb="0" eb="8">
      <t>ジュウイチマサムネ</t>
    </rPh>
    <phoneticPr fontId="1"/>
  </si>
  <si>
    <t>日本酒 亀ノ尾</t>
    <rPh sb="4" eb="5">
      <t>カメ</t>
    </rPh>
    <rPh sb="6" eb="7">
      <t>オ</t>
    </rPh>
    <phoneticPr fontId="1"/>
  </si>
  <si>
    <t>日本酒 東力士</t>
    <rPh sb="4" eb="5">
      <t>アズマ</t>
    </rPh>
    <rPh sb="5" eb="7">
      <t>リキシ</t>
    </rPh>
    <phoneticPr fontId="1"/>
  </si>
  <si>
    <t>16007D</t>
    <phoneticPr fontId="1"/>
  </si>
  <si>
    <t>日本酒 秘幻</t>
    <phoneticPr fontId="1"/>
  </si>
  <si>
    <t>日本酒 貴娘</t>
    <phoneticPr fontId="1"/>
  </si>
  <si>
    <t>日本酒 光東</t>
    <phoneticPr fontId="1"/>
  </si>
  <si>
    <t>日本酒 聖徳</t>
    <phoneticPr fontId="1"/>
  </si>
  <si>
    <t>日本酒 船尾瀧</t>
    <phoneticPr fontId="1"/>
  </si>
  <si>
    <t>日本酒 ふじ泉</t>
    <phoneticPr fontId="1"/>
  </si>
  <si>
    <t>日本酒 太平人</t>
    <phoneticPr fontId="1"/>
  </si>
  <si>
    <t>日本酒 誉国光</t>
    <phoneticPr fontId="1"/>
  </si>
  <si>
    <t>日本酒 谷川岳</t>
    <phoneticPr fontId="1"/>
  </si>
  <si>
    <t>日本酒 町田酒造</t>
    <phoneticPr fontId="1"/>
  </si>
  <si>
    <t>日本酒 桂川</t>
    <phoneticPr fontId="1"/>
  </si>
  <si>
    <t>日本酒 観音櫻</t>
    <rPh sb="4" eb="6">
      <t>カンノン</t>
    </rPh>
    <rPh sb="6" eb="7">
      <t>サクラ</t>
    </rPh>
    <phoneticPr fontId="1"/>
  </si>
  <si>
    <t>日本酒 大盃</t>
    <phoneticPr fontId="1"/>
  </si>
  <si>
    <t>日本酒 太平記の里</t>
    <phoneticPr fontId="1"/>
  </si>
  <si>
    <t>日本酒 ちゅぴるん</t>
    <phoneticPr fontId="1"/>
  </si>
  <si>
    <t>日本酒 左大臣</t>
    <phoneticPr fontId="1"/>
  </si>
  <si>
    <t>日本酒 利根錦</t>
    <phoneticPr fontId="1"/>
  </si>
  <si>
    <t>日本酒 分福</t>
    <phoneticPr fontId="1"/>
  </si>
  <si>
    <t>日本酒 群馬泉</t>
    <phoneticPr fontId="1"/>
  </si>
  <si>
    <t>日本酒 尾瀬の雪どけ</t>
    <phoneticPr fontId="1"/>
  </si>
  <si>
    <t>日本酒 聖</t>
    <phoneticPr fontId="1"/>
  </si>
  <si>
    <t>日本酒 巖</t>
    <phoneticPr fontId="1"/>
  </si>
  <si>
    <t xml:space="preserve">日本酒 當選 </t>
    <phoneticPr fontId="1"/>
  </si>
  <si>
    <t>日本酒 赤城山</t>
    <phoneticPr fontId="1"/>
  </si>
  <si>
    <t>17007H</t>
    <phoneticPr fontId="1"/>
  </si>
  <si>
    <t>山梨県南巨摩郡富士川町</t>
    <phoneticPr fontId="1"/>
  </si>
  <si>
    <t>17008J</t>
    <phoneticPr fontId="1"/>
  </si>
  <si>
    <t>山梨県南都留郡富士河口湖町</t>
    <phoneticPr fontId="1"/>
  </si>
  <si>
    <t>1705</t>
    <phoneticPr fontId="1"/>
  </si>
  <si>
    <t>山梨県山梨市</t>
    <phoneticPr fontId="1"/>
  </si>
  <si>
    <t>1706</t>
    <phoneticPr fontId="1"/>
  </si>
  <si>
    <t>山梨県大月市</t>
    <phoneticPr fontId="1"/>
  </si>
  <si>
    <t>1707</t>
    <phoneticPr fontId="1"/>
  </si>
  <si>
    <t>山梨県韮崎市</t>
    <phoneticPr fontId="1"/>
  </si>
  <si>
    <t>1708</t>
    <phoneticPr fontId="1"/>
  </si>
  <si>
    <t>山梨県南アルプス市</t>
    <phoneticPr fontId="1"/>
  </si>
  <si>
    <t>1709</t>
    <phoneticPr fontId="1"/>
  </si>
  <si>
    <t>山梨県北杜市</t>
    <phoneticPr fontId="1"/>
  </si>
  <si>
    <t>日本酒 春鶯囀</t>
    <phoneticPr fontId="1"/>
  </si>
  <si>
    <t>日本酒 甲斐の開運</t>
    <phoneticPr fontId="1"/>
  </si>
  <si>
    <t>日本酒 養老</t>
    <phoneticPr fontId="1"/>
  </si>
  <si>
    <t>日本酒 笹一</t>
    <phoneticPr fontId="1"/>
  </si>
  <si>
    <t>日本酒 福徳長</t>
    <phoneticPr fontId="1"/>
  </si>
  <si>
    <t>日本酒 太冠</t>
    <phoneticPr fontId="1"/>
  </si>
  <si>
    <t>日本酒 榊正宗</t>
    <phoneticPr fontId="1"/>
  </si>
  <si>
    <t>日本酒 武の井</t>
    <phoneticPr fontId="1"/>
  </si>
  <si>
    <t>日本酒 谷櫻</t>
    <phoneticPr fontId="1"/>
  </si>
  <si>
    <t>日本酒 七賢</t>
    <phoneticPr fontId="1"/>
  </si>
  <si>
    <t>180102</t>
    <phoneticPr fontId="1"/>
  </si>
  <si>
    <t>静岡市駿河区</t>
    <phoneticPr fontId="1"/>
  </si>
  <si>
    <t>180103</t>
    <phoneticPr fontId="1"/>
  </si>
  <si>
    <t>静岡市清水区</t>
    <phoneticPr fontId="1"/>
  </si>
  <si>
    <t>浜松市浜北区</t>
    <phoneticPr fontId="1"/>
  </si>
  <si>
    <t>180206</t>
    <phoneticPr fontId="1"/>
  </si>
  <si>
    <t>日本酒 君盃</t>
    <phoneticPr fontId="1"/>
  </si>
  <si>
    <t>日本酒 萩錦</t>
    <phoneticPr fontId="1"/>
  </si>
  <si>
    <t>日本酒 英君</t>
    <phoneticPr fontId="1"/>
  </si>
  <si>
    <t>日本酒 正雪</t>
    <phoneticPr fontId="1"/>
  </si>
  <si>
    <t>日本酒 臥龍梅</t>
    <phoneticPr fontId="1"/>
  </si>
  <si>
    <t>日本酒 花の舞</t>
    <phoneticPr fontId="1"/>
  </si>
  <si>
    <t>1803</t>
    <phoneticPr fontId="1"/>
  </si>
  <si>
    <t>静岡県沼津市</t>
    <phoneticPr fontId="1"/>
  </si>
  <si>
    <t>1807</t>
    <phoneticPr fontId="1"/>
  </si>
  <si>
    <t>静岡県富士宮市</t>
    <phoneticPr fontId="1"/>
  </si>
  <si>
    <t>1809</t>
    <phoneticPr fontId="1"/>
  </si>
  <si>
    <t>静岡県島田市</t>
    <phoneticPr fontId="1"/>
  </si>
  <si>
    <t>1812</t>
    <phoneticPr fontId="1"/>
  </si>
  <si>
    <t>静岡県焼津市</t>
    <phoneticPr fontId="1"/>
  </si>
  <si>
    <t>1814</t>
    <phoneticPr fontId="1"/>
  </si>
  <si>
    <t>静岡県掛川市</t>
    <phoneticPr fontId="1"/>
  </si>
  <si>
    <t>1815</t>
    <phoneticPr fontId="1"/>
  </si>
  <si>
    <t>静岡県藤枝市</t>
    <phoneticPr fontId="1"/>
  </si>
  <si>
    <t>1816</t>
    <phoneticPr fontId="1"/>
  </si>
  <si>
    <t>静岡県御殿場市</t>
    <phoneticPr fontId="1"/>
  </si>
  <si>
    <t>1817</t>
    <phoneticPr fontId="1"/>
  </si>
  <si>
    <t>静岡県袋井市</t>
    <phoneticPr fontId="1"/>
  </si>
  <si>
    <t>1823</t>
    <phoneticPr fontId="1"/>
  </si>
  <si>
    <t>静岡県伊豆市</t>
    <phoneticPr fontId="1"/>
  </si>
  <si>
    <t>1825</t>
    <phoneticPr fontId="1"/>
  </si>
  <si>
    <t>静岡県菊川市</t>
    <phoneticPr fontId="1"/>
  </si>
  <si>
    <t>日本酒 白隠正宗</t>
    <phoneticPr fontId="1"/>
  </si>
  <si>
    <t>日本酒 高砂</t>
    <phoneticPr fontId="1"/>
  </si>
  <si>
    <t>日本酒 富士錦</t>
    <phoneticPr fontId="1"/>
  </si>
  <si>
    <t>日本酒 富士正</t>
    <phoneticPr fontId="1"/>
  </si>
  <si>
    <t>日本酒 富士山</t>
    <phoneticPr fontId="1"/>
  </si>
  <si>
    <t>日本酒 おんな泣かせ</t>
    <phoneticPr fontId="1"/>
  </si>
  <si>
    <t>日本酒 千寿</t>
    <phoneticPr fontId="1"/>
  </si>
  <si>
    <t>日本酒 磯自慢</t>
    <phoneticPr fontId="1"/>
  </si>
  <si>
    <t>日本酒 開運</t>
    <phoneticPr fontId="1"/>
  </si>
  <si>
    <t>日本酒 葵天下</t>
    <phoneticPr fontId="1"/>
  </si>
  <si>
    <t>日本酒 喜久醉</t>
    <phoneticPr fontId="1"/>
  </si>
  <si>
    <t>日本酒 志太泉</t>
    <phoneticPr fontId="1"/>
  </si>
  <si>
    <t>日本酒 初亀</t>
    <phoneticPr fontId="1"/>
  </si>
  <si>
    <t>日本酒 杉錦</t>
    <phoneticPr fontId="1"/>
  </si>
  <si>
    <t>日本酒 金明</t>
    <phoneticPr fontId="1"/>
  </si>
  <si>
    <t>日本酒 國香</t>
    <phoneticPr fontId="1"/>
  </si>
  <si>
    <t>日本酒 萬燿</t>
    <phoneticPr fontId="1"/>
  </si>
  <si>
    <t>日本酒 小夜衣</t>
    <phoneticPr fontId="1"/>
  </si>
  <si>
    <t>北海道樺戸郡新十津川町</t>
    <phoneticPr fontId="1"/>
  </si>
  <si>
    <t>北海道上川郡(十勝)新得町</t>
    <phoneticPr fontId="1"/>
  </si>
  <si>
    <t>北海道上川郡(上川)上川町</t>
    <phoneticPr fontId="1"/>
  </si>
  <si>
    <t>北海道上川郡(上川)東川町</t>
    <phoneticPr fontId="1"/>
  </si>
  <si>
    <t>北海道亀田郡七飯町</t>
    <phoneticPr fontId="1"/>
  </si>
  <si>
    <t>北海道斜里郡清里町</t>
    <phoneticPr fontId="1"/>
  </si>
  <si>
    <t>北海道檜山郡厚沢部町</t>
    <phoneticPr fontId="1"/>
  </si>
  <si>
    <t>北海道増毛郡増毛町</t>
    <phoneticPr fontId="1"/>
  </si>
  <si>
    <t>北海道夕張郡栗山町</t>
    <phoneticPr fontId="1"/>
  </si>
  <si>
    <t>青森県上北郡七戸町</t>
    <phoneticPr fontId="1"/>
  </si>
  <si>
    <t>青森県三戸郡五戸町</t>
    <phoneticPr fontId="1"/>
  </si>
  <si>
    <t>青森県西津軽郡鰺ヶ沢町</t>
    <phoneticPr fontId="1"/>
  </si>
  <si>
    <t>岩手県下閉伊郡岩泉町</t>
    <phoneticPr fontId="1"/>
  </si>
  <si>
    <t>秋田県南秋田郡五城目町</t>
    <phoneticPr fontId="1"/>
  </si>
  <si>
    <t>秋田県山本郡八峰町</t>
    <phoneticPr fontId="1"/>
  </si>
  <si>
    <t>山形県飽海郡遊佐町</t>
    <phoneticPr fontId="1"/>
  </si>
  <si>
    <t>山形県西置賜郡小国町</t>
    <phoneticPr fontId="1"/>
  </si>
  <si>
    <t>山形県東田川郡庄内町</t>
    <phoneticPr fontId="1"/>
  </si>
  <si>
    <t>山形県最上郡大蔵村</t>
    <phoneticPr fontId="1"/>
  </si>
  <si>
    <t>19003A</t>
    <phoneticPr fontId="1"/>
  </si>
  <si>
    <t>岐阜県揖斐郡池田町</t>
    <phoneticPr fontId="1"/>
  </si>
  <si>
    <t>19003B</t>
    <phoneticPr fontId="1"/>
  </si>
  <si>
    <t>19003C</t>
    <phoneticPr fontId="1"/>
  </si>
  <si>
    <t>岐阜県揖斐郡大野町</t>
    <phoneticPr fontId="1"/>
  </si>
  <si>
    <t>19007C</t>
    <phoneticPr fontId="1"/>
  </si>
  <si>
    <t>岐阜県可児郡御嵩町</t>
    <phoneticPr fontId="1"/>
  </si>
  <si>
    <t>19008A</t>
    <phoneticPr fontId="1"/>
  </si>
  <si>
    <t>岐阜県加茂郡川辺町</t>
    <phoneticPr fontId="1"/>
  </si>
  <si>
    <t>19008C</t>
    <phoneticPr fontId="1"/>
  </si>
  <si>
    <t>岐阜県加茂郡富加町</t>
    <phoneticPr fontId="1"/>
  </si>
  <si>
    <t>19008G</t>
    <phoneticPr fontId="1"/>
  </si>
  <si>
    <t>岐阜県加茂郡八百津町</t>
    <phoneticPr fontId="1"/>
  </si>
  <si>
    <t>1901</t>
    <phoneticPr fontId="1"/>
  </si>
  <si>
    <t>岐阜県岐阜市</t>
    <phoneticPr fontId="1"/>
  </si>
  <si>
    <t>19011A</t>
    <phoneticPr fontId="1"/>
  </si>
  <si>
    <t>岐阜県羽島郡笠松町</t>
    <phoneticPr fontId="1"/>
  </si>
  <si>
    <t>19017B</t>
    <phoneticPr fontId="1"/>
  </si>
  <si>
    <t>岐阜県養老郡養老町</t>
    <phoneticPr fontId="1"/>
  </si>
  <si>
    <t>1902</t>
    <phoneticPr fontId="1"/>
  </si>
  <si>
    <t>岐阜県大垣市</t>
    <phoneticPr fontId="1"/>
  </si>
  <si>
    <t>日本酒 竹雀</t>
    <phoneticPr fontId="1"/>
  </si>
  <si>
    <t>日本酒 房島屋</t>
    <phoneticPr fontId="1"/>
  </si>
  <si>
    <t>日本酒 射美</t>
    <phoneticPr fontId="1"/>
  </si>
  <si>
    <t>日本酒 宮太鼓</t>
    <phoneticPr fontId="1"/>
  </si>
  <si>
    <t>日本酒 黒松白扇</t>
    <phoneticPr fontId="1"/>
  </si>
  <si>
    <t>日本酒 金泉</t>
    <phoneticPr fontId="1"/>
  </si>
  <si>
    <t>日本酒 半布里戸籍</t>
    <phoneticPr fontId="1"/>
  </si>
  <si>
    <t>日本酒 菊花盛</t>
    <phoneticPr fontId="1"/>
  </si>
  <si>
    <t>日本酒 玉柏</t>
    <phoneticPr fontId="1"/>
  </si>
  <si>
    <t>日本酒 達磨正宗</t>
    <phoneticPr fontId="1"/>
  </si>
  <si>
    <t>日本酒 金華山</t>
    <phoneticPr fontId="1"/>
  </si>
  <si>
    <t>日本酒 織田信長</t>
    <phoneticPr fontId="1"/>
  </si>
  <si>
    <t>日本酒 美笠万代</t>
    <phoneticPr fontId="1"/>
  </si>
  <si>
    <t>日本酒 美濃菊</t>
    <phoneticPr fontId="1"/>
  </si>
  <si>
    <t>日本酒 白川郷</t>
    <phoneticPr fontId="1"/>
  </si>
  <si>
    <t>日本酒 美濃紅梅</t>
    <phoneticPr fontId="1"/>
  </si>
  <si>
    <t>日本酒 白雪姫</t>
    <phoneticPr fontId="1"/>
  </si>
  <si>
    <t>1903</t>
    <phoneticPr fontId="1"/>
  </si>
  <si>
    <t>岐阜県高山市</t>
    <phoneticPr fontId="1"/>
  </si>
  <si>
    <t>日本酒 飛騨自慢 鬼ころし</t>
    <phoneticPr fontId="1"/>
  </si>
  <si>
    <t>日本酒 氷室</t>
    <phoneticPr fontId="1"/>
  </si>
  <si>
    <t>日本酒 山車</t>
    <phoneticPr fontId="1"/>
  </si>
  <si>
    <t>日本酒 久寿玉</t>
    <phoneticPr fontId="1"/>
  </si>
  <si>
    <t>日本酒 飛騨の華</t>
    <phoneticPr fontId="1"/>
  </si>
  <si>
    <t>日本酒 深山菊</t>
    <phoneticPr fontId="1"/>
  </si>
  <si>
    <t>1904</t>
    <phoneticPr fontId="1"/>
  </si>
  <si>
    <t>岐阜県多治見市</t>
    <phoneticPr fontId="1"/>
  </si>
  <si>
    <t>1906</t>
    <phoneticPr fontId="1"/>
  </si>
  <si>
    <t>岐阜県中津川市</t>
    <phoneticPr fontId="1"/>
  </si>
  <si>
    <t>1907</t>
    <phoneticPr fontId="1"/>
  </si>
  <si>
    <t>岐阜県美濃市</t>
    <phoneticPr fontId="1"/>
  </si>
  <si>
    <t>1908</t>
    <phoneticPr fontId="1"/>
  </si>
  <si>
    <t>1909</t>
    <phoneticPr fontId="1"/>
  </si>
  <si>
    <t>岐阜県羽島市</t>
    <phoneticPr fontId="1"/>
  </si>
  <si>
    <t>1910</t>
    <phoneticPr fontId="1"/>
  </si>
  <si>
    <t>岐阜県恵那市</t>
    <phoneticPr fontId="1"/>
  </si>
  <si>
    <t>1911</t>
    <phoneticPr fontId="1"/>
  </si>
  <si>
    <t>岐阜県美濃加茂市</t>
    <phoneticPr fontId="1"/>
  </si>
  <si>
    <t>1912</t>
    <phoneticPr fontId="1"/>
  </si>
  <si>
    <t>岐阜県土岐市</t>
    <phoneticPr fontId="1"/>
  </si>
  <si>
    <t>1913</t>
    <phoneticPr fontId="1"/>
  </si>
  <si>
    <t>岐阜県各務原市</t>
    <phoneticPr fontId="1"/>
  </si>
  <si>
    <t>1914</t>
    <phoneticPr fontId="1"/>
  </si>
  <si>
    <t>岐阜県可児市</t>
    <phoneticPr fontId="1"/>
  </si>
  <si>
    <t>1917</t>
    <phoneticPr fontId="1"/>
  </si>
  <si>
    <t>岐阜県飛騨市</t>
    <phoneticPr fontId="1"/>
  </si>
  <si>
    <t>1919</t>
    <phoneticPr fontId="1"/>
  </si>
  <si>
    <t>岐阜県郡上市</t>
    <phoneticPr fontId="1"/>
  </si>
  <si>
    <t>1920</t>
    <phoneticPr fontId="1"/>
  </si>
  <si>
    <t>日本酒 三千盛</t>
    <phoneticPr fontId="1"/>
  </si>
  <si>
    <t>日本酒 笠置鶴</t>
    <phoneticPr fontId="1"/>
  </si>
  <si>
    <t>日本酒 恵那山</t>
    <phoneticPr fontId="1"/>
  </si>
  <si>
    <t>日本酒 ふかもり</t>
    <phoneticPr fontId="1"/>
  </si>
  <si>
    <t>日本酒 百春</t>
    <phoneticPr fontId="1"/>
  </si>
  <si>
    <t>日本酒 小左衛門</t>
    <phoneticPr fontId="1"/>
  </si>
  <si>
    <t>日本酒 若葉</t>
    <phoneticPr fontId="1"/>
  </si>
  <si>
    <t>日本酒 千代菊</t>
    <phoneticPr fontId="1"/>
  </si>
  <si>
    <t>日本酒 女城主</t>
    <phoneticPr fontId="1"/>
  </si>
  <si>
    <t>日本酒 御代櫻</t>
    <phoneticPr fontId="1"/>
  </si>
  <si>
    <t>日本酒 千古乃岩</t>
    <phoneticPr fontId="1"/>
  </si>
  <si>
    <t>日本酒 長良川</t>
    <phoneticPr fontId="1"/>
  </si>
  <si>
    <t>日本酒 百十郎</t>
    <phoneticPr fontId="1"/>
  </si>
  <si>
    <t>日本酒 美濃天狗</t>
    <phoneticPr fontId="1"/>
  </si>
  <si>
    <t>日本酒 飛騨娘</t>
    <phoneticPr fontId="1"/>
  </si>
  <si>
    <t>日本酒 白真弓</t>
    <phoneticPr fontId="1"/>
  </si>
  <si>
    <t>日本酒 蓬莱</t>
    <phoneticPr fontId="1"/>
  </si>
  <si>
    <t>日本酒 母情</t>
    <phoneticPr fontId="1"/>
  </si>
  <si>
    <t>日本酒 元文</t>
    <phoneticPr fontId="1"/>
  </si>
  <si>
    <t>日本酒 奥飛騨</t>
    <phoneticPr fontId="1"/>
  </si>
  <si>
    <t>日本酒 天領</t>
    <phoneticPr fontId="1"/>
  </si>
  <si>
    <t>20003B</t>
    <phoneticPr fontId="1"/>
  </si>
  <si>
    <t>20004E</t>
    <phoneticPr fontId="1"/>
  </si>
  <si>
    <t>20005A</t>
    <phoneticPr fontId="1"/>
  </si>
  <si>
    <t>愛知県知多郡阿久比町</t>
    <phoneticPr fontId="1"/>
  </si>
  <si>
    <t>20005C</t>
    <phoneticPr fontId="1"/>
  </si>
  <si>
    <t>愛知県知多郡東浦町</t>
    <phoneticPr fontId="1"/>
  </si>
  <si>
    <t>焼酎 とどろきだるま</t>
    <phoneticPr fontId="1"/>
  </si>
  <si>
    <t>20010A</t>
    <phoneticPr fontId="1"/>
  </si>
  <si>
    <t>愛知県額田郡幸田町</t>
    <phoneticPr fontId="1"/>
  </si>
  <si>
    <t>200103</t>
    <phoneticPr fontId="1"/>
  </si>
  <si>
    <t>名古屋市北区</t>
    <phoneticPr fontId="1"/>
  </si>
  <si>
    <t>日本酒 長春</t>
    <phoneticPr fontId="1"/>
  </si>
  <si>
    <t>日本酒 醉泉</t>
    <phoneticPr fontId="1"/>
  </si>
  <si>
    <t>日本酒 蓬莱泉</t>
    <phoneticPr fontId="1"/>
  </si>
  <si>
    <t>日本酒 蜂龍盃</t>
    <phoneticPr fontId="1"/>
  </si>
  <si>
    <t>日本酒 ほしいずみ</t>
    <phoneticPr fontId="1"/>
  </si>
  <si>
    <t>日本酒 生道井</t>
    <phoneticPr fontId="1"/>
  </si>
  <si>
    <t>名古屋市中区</t>
    <phoneticPr fontId="1"/>
  </si>
  <si>
    <t>200110</t>
    <phoneticPr fontId="1"/>
  </si>
  <si>
    <t>名古屋市中川区</t>
    <phoneticPr fontId="1"/>
  </si>
  <si>
    <t>200113</t>
    <phoneticPr fontId="1"/>
  </si>
  <si>
    <t>名古屋市守山区</t>
    <phoneticPr fontId="1"/>
  </si>
  <si>
    <t>200114</t>
    <phoneticPr fontId="1"/>
  </si>
  <si>
    <t>名古屋市緑区</t>
    <phoneticPr fontId="1"/>
  </si>
  <si>
    <t>2002</t>
    <phoneticPr fontId="1"/>
  </si>
  <si>
    <t>愛知県豊橋市</t>
    <phoneticPr fontId="1"/>
  </si>
  <si>
    <t>2003</t>
    <phoneticPr fontId="1"/>
  </si>
  <si>
    <t>愛知県岡崎市</t>
    <phoneticPr fontId="1"/>
  </si>
  <si>
    <t>2004</t>
    <phoneticPr fontId="1"/>
  </si>
  <si>
    <t>愛知県一宮市</t>
    <phoneticPr fontId="1"/>
  </si>
  <si>
    <t>2006</t>
    <phoneticPr fontId="1"/>
  </si>
  <si>
    <t>愛知県半田市</t>
    <phoneticPr fontId="1"/>
  </si>
  <si>
    <t>日本酒 ねのひ</t>
    <phoneticPr fontId="1"/>
  </si>
  <si>
    <t>日本酒 八束穂</t>
    <phoneticPr fontId="1"/>
  </si>
  <si>
    <t>日本酒 東龍</t>
    <phoneticPr fontId="1"/>
  </si>
  <si>
    <t>日本酒 醸し人九平次</t>
    <phoneticPr fontId="1"/>
  </si>
  <si>
    <t>日本酒 鷹の夢</t>
    <phoneticPr fontId="1"/>
  </si>
  <si>
    <t>日本酒 公楽</t>
    <phoneticPr fontId="1"/>
  </si>
  <si>
    <t>日本酒 孝の司</t>
    <phoneticPr fontId="1"/>
  </si>
  <si>
    <t>日本酒 二兎</t>
    <phoneticPr fontId="1"/>
  </si>
  <si>
    <t>日本酒 金銀花</t>
    <phoneticPr fontId="1"/>
  </si>
  <si>
    <t>日本酒 金鯱</t>
    <phoneticPr fontId="1"/>
  </si>
  <si>
    <t>日本酒 國盛</t>
    <phoneticPr fontId="1"/>
  </si>
  <si>
    <t>2009</t>
    <phoneticPr fontId="1"/>
  </si>
  <si>
    <t>愛知県津島市</t>
    <phoneticPr fontId="1"/>
  </si>
  <si>
    <t>2010</t>
    <phoneticPr fontId="1"/>
  </si>
  <si>
    <t>2012</t>
    <phoneticPr fontId="1"/>
  </si>
  <si>
    <t>愛知県豊田市</t>
    <phoneticPr fontId="1"/>
  </si>
  <si>
    <t>2013</t>
    <phoneticPr fontId="1"/>
  </si>
  <si>
    <t>愛知県安城市</t>
    <phoneticPr fontId="1"/>
  </si>
  <si>
    <t>愛知県西尾市</t>
    <phoneticPr fontId="1"/>
  </si>
  <si>
    <t>2016</t>
    <phoneticPr fontId="1"/>
  </si>
  <si>
    <t>愛知県犬山市</t>
    <phoneticPr fontId="1"/>
  </si>
  <si>
    <t>2017</t>
    <phoneticPr fontId="1"/>
  </si>
  <si>
    <t>愛知県常滑市</t>
    <phoneticPr fontId="1"/>
  </si>
  <si>
    <t>2019</t>
    <phoneticPr fontId="1"/>
  </si>
  <si>
    <t>愛知県江南市</t>
    <phoneticPr fontId="1"/>
  </si>
  <si>
    <t>2022</t>
    <phoneticPr fontId="1"/>
  </si>
  <si>
    <t>愛知県稲沢市</t>
    <phoneticPr fontId="1"/>
  </si>
  <si>
    <t>2034</t>
    <phoneticPr fontId="1"/>
  </si>
  <si>
    <t>愛知県愛西市</t>
    <phoneticPr fontId="1"/>
  </si>
  <si>
    <t>2035</t>
    <phoneticPr fontId="1"/>
  </si>
  <si>
    <t>愛知県清須市</t>
    <phoneticPr fontId="1"/>
  </si>
  <si>
    <t>日本酒 長珍</t>
    <phoneticPr fontId="1"/>
  </si>
  <si>
    <t>日本酒 神鶴</t>
    <phoneticPr fontId="1"/>
  </si>
  <si>
    <t>日本酒 昇勢</t>
    <phoneticPr fontId="1"/>
  </si>
  <si>
    <t>日本酒 菊石</t>
    <phoneticPr fontId="1"/>
  </si>
  <si>
    <t>日本酒 豊田正宗</t>
    <phoneticPr fontId="1"/>
  </si>
  <si>
    <t>日本酒 賜冠</t>
    <phoneticPr fontId="1"/>
  </si>
  <si>
    <t>日本酒 神杉</t>
    <phoneticPr fontId="1"/>
  </si>
  <si>
    <t>日本酒 碧の空</t>
    <phoneticPr fontId="1"/>
  </si>
  <si>
    <t>日本酒 尊皇</t>
    <phoneticPr fontId="1"/>
  </si>
  <si>
    <t>日本酒 小弓鶴</t>
    <phoneticPr fontId="1"/>
  </si>
  <si>
    <t>日本酒 東洋自慢</t>
    <phoneticPr fontId="1"/>
  </si>
  <si>
    <t>日本酒 白老</t>
    <phoneticPr fontId="1"/>
  </si>
  <si>
    <t>日本酒 楽の世</t>
    <phoneticPr fontId="1"/>
  </si>
  <si>
    <t>日本酒 勲碧</t>
    <phoneticPr fontId="1"/>
  </si>
  <si>
    <t>日本酒 木曽三川</t>
    <phoneticPr fontId="1"/>
  </si>
  <si>
    <t>日本酒 米宗</t>
    <phoneticPr fontId="1"/>
  </si>
  <si>
    <t>日本酒 千瓢</t>
    <phoneticPr fontId="1"/>
  </si>
  <si>
    <t>日本酒 義侠</t>
    <phoneticPr fontId="1"/>
  </si>
  <si>
    <t>日本酒 平勇正宗</t>
    <phoneticPr fontId="1"/>
  </si>
  <si>
    <t>21012C</t>
    <phoneticPr fontId="1"/>
  </si>
  <si>
    <t>三重県多気郡大台町</t>
    <phoneticPr fontId="1"/>
  </si>
  <si>
    <t>三重県多気郡明和町</t>
    <phoneticPr fontId="1"/>
  </si>
  <si>
    <t>21014A</t>
    <phoneticPr fontId="1"/>
  </si>
  <si>
    <t>三重県三重郡朝日町</t>
    <phoneticPr fontId="1"/>
  </si>
  <si>
    <t>21014B</t>
    <phoneticPr fontId="1"/>
  </si>
  <si>
    <t>三重県三重郡川越町</t>
    <phoneticPr fontId="1"/>
  </si>
  <si>
    <t>21014D</t>
    <phoneticPr fontId="1"/>
  </si>
  <si>
    <t>三重県三重郡菰野町</t>
    <phoneticPr fontId="1"/>
  </si>
  <si>
    <t>2102</t>
    <phoneticPr fontId="1"/>
  </si>
  <si>
    <t>三重県四日市市</t>
    <phoneticPr fontId="1"/>
  </si>
  <si>
    <t>日本酒 初日</t>
    <phoneticPr fontId="1"/>
  </si>
  <si>
    <t>日本酒 きげんよし</t>
    <phoneticPr fontId="1"/>
  </si>
  <si>
    <t>日本酒 寒紅梅</t>
    <phoneticPr fontId="1"/>
  </si>
  <si>
    <t>日本酒 黒松翁</t>
    <phoneticPr fontId="1"/>
  </si>
  <si>
    <t>日本酒 酒屋八兵衛</t>
    <phoneticPr fontId="1"/>
  </si>
  <si>
    <t>日本酒 伊勢旭</t>
    <phoneticPr fontId="1"/>
  </si>
  <si>
    <t>日本酒 富士の光</t>
    <phoneticPr fontId="1"/>
  </si>
  <si>
    <t>日本酒 御山杉</t>
    <phoneticPr fontId="1"/>
  </si>
  <si>
    <t>日本酒 天一</t>
    <phoneticPr fontId="1"/>
  </si>
  <si>
    <t>日本酒 鈿女</t>
    <phoneticPr fontId="1"/>
  </si>
  <si>
    <t>日本酒 噴井</t>
    <phoneticPr fontId="1"/>
  </si>
  <si>
    <t>日本酒 神楽</t>
    <phoneticPr fontId="1"/>
  </si>
  <si>
    <t>日本酒 三重の寒梅</t>
    <phoneticPr fontId="1"/>
  </si>
  <si>
    <t>日本酒 宮の雪</t>
    <phoneticPr fontId="1"/>
  </si>
  <si>
    <t>2103</t>
    <phoneticPr fontId="1"/>
  </si>
  <si>
    <t>三重県伊勢市</t>
    <phoneticPr fontId="1"/>
  </si>
  <si>
    <t>2105</t>
    <phoneticPr fontId="1"/>
  </si>
  <si>
    <t>三重県桑名市</t>
    <phoneticPr fontId="1"/>
  </si>
  <si>
    <t>2107</t>
    <phoneticPr fontId="1"/>
  </si>
  <si>
    <t>三重県鈴鹿市</t>
    <phoneticPr fontId="1"/>
  </si>
  <si>
    <t>2108</t>
    <phoneticPr fontId="1"/>
  </si>
  <si>
    <t>三重県名張市</t>
    <phoneticPr fontId="1"/>
  </si>
  <si>
    <t>2117</t>
    <phoneticPr fontId="1"/>
  </si>
  <si>
    <t>三重県伊賀市</t>
    <phoneticPr fontId="1"/>
  </si>
  <si>
    <t>日本酒 おかげさま</t>
    <phoneticPr fontId="1"/>
  </si>
  <si>
    <t>日本酒 青雲</t>
    <phoneticPr fontId="1"/>
  </si>
  <si>
    <t>日本酒 上げ馬</t>
    <phoneticPr fontId="1"/>
  </si>
  <si>
    <t>日本酒 作</t>
    <phoneticPr fontId="1"/>
  </si>
  <si>
    <t>日本酒 瀧自慢</t>
    <phoneticPr fontId="1"/>
  </si>
  <si>
    <t>日本酒 而今</t>
    <phoneticPr fontId="1"/>
  </si>
  <si>
    <t>日本酒 参宮</t>
    <phoneticPr fontId="1"/>
  </si>
  <si>
    <t>日本酒 天下錦</t>
    <phoneticPr fontId="1"/>
  </si>
  <si>
    <t>日本酒 半蔵</t>
    <phoneticPr fontId="1"/>
  </si>
  <si>
    <t>日本酒 福の聲</t>
    <phoneticPr fontId="1"/>
  </si>
  <si>
    <t>日本酒 若戎</t>
    <phoneticPr fontId="1"/>
  </si>
  <si>
    <t>日本酒 三重錦</t>
    <phoneticPr fontId="1"/>
  </si>
  <si>
    <t>日本酒 俳聖芭蕉</t>
    <phoneticPr fontId="1"/>
  </si>
  <si>
    <t>3003</t>
    <phoneticPr fontId="1"/>
  </si>
  <si>
    <t>220102</t>
    <phoneticPr fontId="1"/>
  </si>
  <si>
    <t>京都市上京区</t>
    <phoneticPr fontId="1"/>
  </si>
  <si>
    <t>220103</t>
    <phoneticPr fontId="1"/>
  </si>
  <si>
    <t>京都市左京区</t>
    <phoneticPr fontId="1"/>
  </si>
  <si>
    <t>220104</t>
    <phoneticPr fontId="1"/>
  </si>
  <si>
    <t>京都市中京区</t>
    <phoneticPr fontId="1"/>
  </si>
  <si>
    <t>220108</t>
    <phoneticPr fontId="1"/>
  </si>
  <si>
    <t>京都市伏見区</t>
    <phoneticPr fontId="1"/>
  </si>
  <si>
    <t>日本酒 聚楽第</t>
    <phoneticPr fontId="1"/>
  </si>
  <si>
    <t>日本酒 神蔵</t>
    <phoneticPr fontId="1"/>
  </si>
  <si>
    <t>日本酒 金鵄正宗</t>
    <phoneticPr fontId="1"/>
  </si>
  <si>
    <t>日本酒 初日の出</t>
    <phoneticPr fontId="1"/>
  </si>
  <si>
    <t>日本酒 月桂冠</t>
    <phoneticPr fontId="1"/>
  </si>
  <si>
    <t>日本酒 松竹梅</t>
    <phoneticPr fontId="1"/>
  </si>
  <si>
    <t>日本酒 富翁</t>
    <phoneticPr fontId="1"/>
  </si>
  <si>
    <t>日本酒 黄桜</t>
    <phoneticPr fontId="1"/>
  </si>
  <si>
    <t>日本酒 月の桂</t>
    <phoneticPr fontId="1"/>
  </si>
  <si>
    <t>日本酒 英勲</t>
    <phoneticPr fontId="1"/>
  </si>
  <si>
    <t>日本酒 玉乃光</t>
    <phoneticPr fontId="1"/>
  </si>
  <si>
    <t>日本酒 ⾦鵄正宗</t>
    <phoneticPr fontId="1"/>
  </si>
  <si>
    <t>日本酒 豊祝</t>
    <phoneticPr fontId="1"/>
  </si>
  <si>
    <t>日本酒 京姫</t>
    <phoneticPr fontId="1"/>
  </si>
  <si>
    <t>日本酒 鶴正宗</t>
    <rPh sb="6" eb="7">
      <t>ムネ</t>
    </rPh>
    <phoneticPr fontId="1"/>
  </si>
  <si>
    <t>日本酒 慶⻑</t>
    <phoneticPr fontId="1"/>
  </si>
  <si>
    <t>日本酒 蒼空</t>
    <phoneticPr fontId="1"/>
  </si>
  <si>
    <t>日本酒 神聖</t>
    <phoneticPr fontId="1"/>
  </si>
  <si>
    <t>日本酒 都鶴</t>
    <phoneticPr fontId="1"/>
  </si>
  <si>
    <t>日本酒 坤滴</t>
    <phoneticPr fontId="1"/>
  </si>
  <si>
    <t>日本酒 明君</t>
    <phoneticPr fontId="1"/>
  </si>
  <si>
    <t>日本酒 桃の滴</t>
    <phoneticPr fontId="1"/>
  </si>
  <si>
    <t>日本酒 招德</t>
    <phoneticPr fontId="1"/>
  </si>
  <si>
    <t>日本酒 世界鷹</t>
    <phoneticPr fontId="1"/>
  </si>
  <si>
    <t>日本酒 美⼭</t>
    <phoneticPr fontId="1"/>
  </si>
  <si>
    <t>22012G</t>
    <phoneticPr fontId="1"/>
  </si>
  <si>
    <t>京都府船井郡京丹波町</t>
    <phoneticPr fontId="1"/>
  </si>
  <si>
    <t>京都府与謝郡与謝野町</t>
    <phoneticPr fontId="1"/>
  </si>
  <si>
    <t>2202</t>
    <phoneticPr fontId="1"/>
  </si>
  <si>
    <t>京都府福知山市</t>
    <phoneticPr fontId="1"/>
  </si>
  <si>
    <t>2203</t>
    <phoneticPr fontId="1"/>
  </si>
  <si>
    <t>京都府舞鶴市</t>
    <phoneticPr fontId="1"/>
  </si>
  <si>
    <t>2206</t>
    <phoneticPr fontId="1"/>
  </si>
  <si>
    <t>京都府宮津市</t>
    <phoneticPr fontId="1"/>
  </si>
  <si>
    <t>京都府亀岡市</t>
    <phoneticPr fontId="1"/>
  </si>
  <si>
    <t>2208</t>
    <phoneticPr fontId="1"/>
  </si>
  <si>
    <t>京都府京丹後市</t>
    <phoneticPr fontId="1"/>
  </si>
  <si>
    <t>日本酒 長老</t>
    <phoneticPr fontId="1"/>
  </si>
  <si>
    <t>日本酒 福知三萬二千石</t>
    <phoneticPr fontId="1"/>
  </si>
  <si>
    <t>日本酒 池雲</t>
    <phoneticPr fontId="1"/>
  </si>
  <si>
    <t>日本酒 綾小町</t>
    <phoneticPr fontId="1"/>
  </si>
  <si>
    <t>日本酒 この花桜</t>
    <phoneticPr fontId="1"/>
  </si>
  <si>
    <t>日本酒 翁鶴</t>
    <phoneticPr fontId="1"/>
  </si>
  <si>
    <t>日本酒 城陽</t>
    <phoneticPr fontId="1"/>
  </si>
  <si>
    <t>日本酒 弥栄鶴</t>
    <phoneticPr fontId="1"/>
  </si>
  <si>
    <t>日本酒 玉川</t>
    <phoneticPr fontId="1"/>
  </si>
  <si>
    <t>日本酒 白木久</t>
    <rPh sb="4" eb="5">
      <t>シロ</t>
    </rPh>
    <rPh sb="5" eb="6">
      <t>キ</t>
    </rPh>
    <rPh sb="6" eb="7">
      <t>ヒサ</t>
    </rPh>
    <phoneticPr fontId="1"/>
  </si>
  <si>
    <t>日本酒 吉野山</t>
    <phoneticPr fontId="1"/>
  </si>
  <si>
    <t>23002B</t>
    <phoneticPr fontId="1"/>
  </si>
  <si>
    <t>滋賀県犬上郡豊郷町</t>
    <phoneticPr fontId="1"/>
  </si>
  <si>
    <t>滋賀県犬上郡多賀町</t>
    <phoneticPr fontId="1"/>
  </si>
  <si>
    <t>23003E</t>
    <phoneticPr fontId="1"/>
  </si>
  <si>
    <t>滋賀県愛知郡愛荘町</t>
    <phoneticPr fontId="1"/>
  </si>
  <si>
    <t>23004C</t>
    <phoneticPr fontId="1"/>
  </si>
  <si>
    <t>滋賀県蒲生郡日野町</t>
    <phoneticPr fontId="1"/>
  </si>
  <si>
    <t>滋賀県蒲生郡竜王町</t>
    <phoneticPr fontId="1"/>
  </si>
  <si>
    <t>滋賀県大津市</t>
    <phoneticPr fontId="1"/>
  </si>
  <si>
    <t>滋賀県長浜市</t>
    <phoneticPr fontId="1"/>
  </si>
  <si>
    <t>日本酒 金亀</t>
    <phoneticPr fontId="1"/>
  </si>
  <si>
    <t>日本酒 多賀</t>
    <rPh sb="4" eb="6">
      <t>タガ</t>
    </rPh>
    <phoneticPr fontId="1"/>
  </si>
  <si>
    <t>日本酒 旭日</t>
    <phoneticPr fontId="1"/>
  </si>
  <si>
    <t>日本酒 鈴正宗</t>
    <phoneticPr fontId="1"/>
  </si>
  <si>
    <t>日本酒 松の司</t>
    <rPh sb="4" eb="5">
      <t>マツ</t>
    </rPh>
    <rPh sb="6" eb="7">
      <t>ツカサ</t>
    </rPh>
    <phoneticPr fontId="1"/>
  </si>
  <si>
    <t>日本酒 浅茅生</t>
    <rPh sb="4" eb="6">
      <t>アサジ</t>
    </rPh>
    <rPh sb="6" eb="7">
      <t>セイ</t>
    </rPh>
    <phoneticPr fontId="1"/>
  </si>
  <si>
    <t>滋賀県草津市</t>
    <phoneticPr fontId="1"/>
  </si>
  <si>
    <t>日本酒 湖濱</t>
    <rPh sb="4" eb="5">
      <t>コ</t>
    </rPh>
    <rPh sb="5" eb="6">
      <t>ハマ</t>
    </rPh>
    <phoneticPr fontId="1"/>
  </si>
  <si>
    <t>日本酒 北国街道</t>
    <phoneticPr fontId="1"/>
  </si>
  <si>
    <t>日本酒 天井川</t>
    <rPh sb="4" eb="6">
      <t>テンジョウ</t>
    </rPh>
    <rPh sb="6" eb="7">
      <t>カワ</t>
    </rPh>
    <phoneticPr fontId="1"/>
  </si>
  <si>
    <t>日本酒 神開</t>
    <phoneticPr fontId="1"/>
  </si>
  <si>
    <t>日本酒 美冨久</t>
    <phoneticPr fontId="1"/>
  </si>
  <si>
    <t>日本酒 笑四季</t>
    <phoneticPr fontId="1"/>
  </si>
  <si>
    <t>日本酒 酔小町</t>
    <rPh sb="4" eb="5">
      <t>ヨ</t>
    </rPh>
    <rPh sb="5" eb="7">
      <t>コマチ</t>
    </rPh>
    <phoneticPr fontId="1"/>
  </si>
  <si>
    <t>日本酒 貴生娘</t>
    <rPh sb="4" eb="5">
      <t>キ</t>
    </rPh>
    <rPh sb="5" eb="7">
      <t>キムスメ</t>
    </rPh>
    <phoneticPr fontId="1"/>
  </si>
  <si>
    <t>日本酒 春乃峰</t>
    <rPh sb="4" eb="5">
      <t>ハル</t>
    </rPh>
    <rPh sb="5" eb="6">
      <t>ノ</t>
    </rPh>
    <rPh sb="6" eb="7">
      <t>ミネ</t>
    </rPh>
    <phoneticPr fontId="1"/>
  </si>
  <si>
    <t>日本酒 寿々兜</t>
    <rPh sb="4" eb="6">
      <t>スズ</t>
    </rPh>
    <rPh sb="6" eb="7">
      <t>カブト</t>
    </rPh>
    <phoneticPr fontId="1"/>
  </si>
  <si>
    <t>日本酒 忍者</t>
    <rPh sb="4" eb="6">
      <t>ニンジャ</t>
    </rPh>
    <phoneticPr fontId="1"/>
  </si>
  <si>
    <t>日本酒 初桜</t>
    <rPh sb="4" eb="5">
      <t>ハツ</t>
    </rPh>
    <rPh sb="5" eb="6">
      <t>サクラ</t>
    </rPh>
    <phoneticPr fontId="1"/>
  </si>
  <si>
    <t>2311</t>
    <phoneticPr fontId="1"/>
  </si>
  <si>
    <t>滋賀県湖南市</t>
    <phoneticPr fontId="1"/>
  </si>
  <si>
    <t>滋賀県東近江市</t>
    <phoneticPr fontId="1"/>
  </si>
  <si>
    <t>日本酒 香の泉</t>
    <rPh sb="4" eb="5">
      <t>カオル</t>
    </rPh>
    <rPh sb="6" eb="7">
      <t>イズミ</t>
    </rPh>
    <phoneticPr fontId="1"/>
  </si>
  <si>
    <t>日本酒 萩乃露</t>
    <rPh sb="4" eb="6">
      <t>ハギノ</t>
    </rPh>
    <rPh sb="6" eb="7">
      <t>ツユ</t>
    </rPh>
    <phoneticPr fontId="1"/>
  </si>
  <si>
    <t>日本酒 琵琶の長寿</t>
    <phoneticPr fontId="1"/>
  </si>
  <si>
    <t>日本酒 松の花</t>
    <phoneticPr fontId="1"/>
  </si>
  <si>
    <t>日本酒 不老泉</t>
    <phoneticPr fontId="1"/>
  </si>
  <si>
    <t>日本酒 竹生嶋</t>
    <phoneticPr fontId="1"/>
  </si>
  <si>
    <t>日本酒 喜楽長</t>
    <phoneticPr fontId="1"/>
  </si>
  <si>
    <t>日本酒 薄桜</t>
    <rPh sb="4" eb="5">
      <t>ウス</t>
    </rPh>
    <rPh sb="5" eb="6">
      <t>サクラ</t>
    </rPh>
    <phoneticPr fontId="1"/>
  </si>
  <si>
    <t>日本酒 一博</t>
    <rPh sb="4" eb="6">
      <t>カズヒロ</t>
    </rPh>
    <phoneticPr fontId="1"/>
  </si>
  <si>
    <t>日本酒 大治郎</t>
    <rPh sb="4" eb="5">
      <t>ダイ</t>
    </rPh>
    <rPh sb="5" eb="6">
      <t>オサ</t>
    </rPh>
    <rPh sb="6" eb="7">
      <t>ロウ</t>
    </rPh>
    <phoneticPr fontId="1"/>
  </si>
  <si>
    <t>日本酒 志賀盛</t>
    <phoneticPr fontId="1"/>
  </si>
  <si>
    <t>2401</t>
    <phoneticPr fontId="1"/>
  </si>
  <si>
    <t>奈良県奈良市</t>
    <phoneticPr fontId="1"/>
  </si>
  <si>
    <t>日本酒 春鹿</t>
    <phoneticPr fontId="1"/>
  </si>
  <si>
    <t>日本酒 金嶽</t>
    <phoneticPr fontId="1"/>
  </si>
  <si>
    <t>日本酒 升平</t>
    <phoneticPr fontId="1"/>
  </si>
  <si>
    <t>奈良県吉野郡下市町</t>
    <phoneticPr fontId="1"/>
  </si>
  <si>
    <t>24010M</t>
    <phoneticPr fontId="1"/>
  </si>
  <si>
    <t>奈良県吉野郡吉野町</t>
    <phoneticPr fontId="1"/>
  </si>
  <si>
    <t>2403</t>
    <phoneticPr fontId="1"/>
  </si>
  <si>
    <t>奈良県大和郡山市</t>
    <phoneticPr fontId="1"/>
  </si>
  <si>
    <t>奈良県天理市</t>
    <phoneticPr fontId="1"/>
  </si>
  <si>
    <t>2405</t>
    <phoneticPr fontId="1"/>
  </si>
  <si>
    <t>奈良県橿原市</t>
    <phoneticPr fontId="1"/>
  </si>
  <si>
    <t>2406</t>
    <phoneticPr fontId="1"/>
  </si>
  <si>
    <t>奈良県桜井市</t>
    <phoneticPr fontId="1"/>
  </si>
  <si>
    <t>西内酒造</t>
    <phoneticPr fontId="1"/>
  </si>
  <si>
    <t>日本酒 万代老松</t>
    <phoneticPr fontId="1"/>
  </si>
  <si>
    <t>日本酒 八咫烏</t>
    <phoneticPr fontId="1"/>
  </si>
  <si>
    <t>日本酒 都姫</t>
    <rPh sb="4" eb="5">
      <t>ミヤコ</t>
    </rPh>
    <rPh sb="5" eb="6">
      <t>ヒメ</t>
    </rPh>
    <phoneticPr fontId="1"/>
  </si>
  <si>
    <t>日本酒 黒松稲天</t>
    <phoneticPr fontId="1"/>
  </si>
  <si>
    <t>日本酒 出世男</t>
    <phoneticPr fontId="1"/>
  </si>
  <si>
    <t>日本酒 御代菊</t>
    <phoneticPr fontId="1"/>
  </si>
  <si>
    <t>日本酒 三諸杉</t>
    <phoneticPr fontId="1"/>
  </si>
  <si>
    <t>日本酒 談山</t>
    <phoneticPr fontId="1"/>
  </si>
  <si>
    <t>2407</t>
    <phoneticPr fontId="1"/>
  </si>
  <si>
    <t>奈良県五條市</t>
    <phoneticPr fontId="1"/>
  </si>
  <si>
    <t>奈良県御所市</t>
    <phoneticPr fontId="1"/>
  </si>
  <si>
    <t>奈良県生駒市</t>
    <phoneticPr fontId="1"/>
  </si>
  <si>
    <t>奈良県香芝市</t>
    <phoneticPr fontId="1"/>
  </si>
  <si>
    <t>2411</t>
    <phoneticPr fontId="1"/>
  </si>
  <si>
    <t>奈良県葛城市</t>
    <phoneticPr fontId="1"/>
  </si>
  <si>
    <t>2412</t>
    <phoneticPr fontId="1"/>
  </si>
  <si>
    <t>奈良県宇陀市</t>
    <phoneticPr fontId="1"/>
  </si>
  <si>
    <t>日本酒 五神</t>
    <phoneticPr fontId="1"/>
  </si>
  <si>
    <t>日本酒 鷹長</t>
    <rPh sb="4" eb="5">
      <t>タカ</t>
    </rPh>
    <rPh sb="5" eb="6">
      <t>チョウ</t>
    </rPh>
    <phoneticPr fontId="1"/>
  </si>
  <si>
    <t>日本酒 百楽門</t>
    <phoneticPr fontId="1"/>
  </si>
  <si>
    <t>日本酒 櫛羅</t>
    <phoneticPr fontId="1"/>
  </si>
  <si>
    <t>日本酒 山鶴</t>
    <phoneticPr fontId="1"/>
  </si>
  <si>
    <t>日本酒 菊司</t>
    <phoneticPr fontId="1"/>
  </si>
  <si>
    <t>日本酒 嬉長</t>
    <phoneticPr fontId="1"/>
  </si>
  <si>
    <t>日本酒 金鼓</t>
    <phoneticPr fontId="1"/>
  </si>
  <si>
    <t>日本酒 歓喜光</t>
    <phoneticPr fontId="1"/>
  </si>
  <si>
    <t>日本酒 初霞</t>
    <phoneticPr fontId="1"/>
  </si>
  <si>
    <t>焼酎 七窪</t>
    <phoneticPr fontId="1"/>
  </si>
  <si>
    <t>焼酎 天文館</t>
    <phoneticPr fontId="1"/>
  </si>
  <si>
    <t>焼酎 あまみ六調</t>
    <phoneticPr fontId="1"/>
  </si>
  <si>
    <t>焼酎 黒麹仕立て桜島</t>
    <phoneticPr fontId="1"/>
  </si>
  <si>
    <t>焼酎 むかしむかし古酒</t>
    <phoneticPr fontId="1"/>
  </si>
  <si>
    <t>2515</t>
    <phoneticPr fontId="1"/>
  </si>
  <si>
    <t>大阪府泉佐野市</t>
    <rPh sb="6" eb="7">
      <t>シ</t>
    </rPh>
    <phoneticPr fontId="1"/>
  </si>
  <si>
    <t>大阪府河内長野市</t>
    <rPh sb="7" eb="8">
      <t>シ</t>
    </rPh>
    <phoneticPr fontId="1"/>
  </si>
  <si>
    <t>2518</t>
    <phoneticPr fontId="1"/>
  </si>
  <si>
    <t>大阪府交野市</t>
    <phoneticPr fontId="1"/>
  </si>
  <si>
    <t>2536</t>
    <phoneticPr fontId="1"/>
  </si>
  <si>
    <t>大阪府阪南市</t>
    <phoneticPr fontId="1"/>
  </si>
  <si>
    <t>日本酒 秋鹿</t>
    <rPh sb="0" eb="6">
      <t>アキシカ</t>
    </rPh>
    <phoneticPr fontId="1"/>
  </si>
  <si>
    <t>日本酒 千利休</t>
    <rPh sb="4" eb="5">
      <t>セン</t>
    </rPh>
    <rPh sb="5" eb="7">
      <t>リキュウ</t>
    </rPh>
    <phoneticPr fontId="1"/>
  </si>
  <si>
    <t>日本酒 元朝</t>
    <rPh sb="5" eb="6">
      <t>アサ</t>
    </rPh>
    <phoneticPr fontId="1"/>
  </si>
  <si>
    <t>日本酒 三輪福</t>
    <phoneticPr fontId="1"/>
  </si>
  <si>
    <t>日本酒 緑一</t>
    <rPh sb="5" eb="6">
      <t>イチ</t>
    </rPh>
    <phoneticPr fontId="1"/>
  </si>
  <si>
    <t>日本酒 呉春</t>
    <phoneticPr fontId="1"/>
  </si>
  <si>
    <t>日本酒 國乃長</t>
    <phoneticPr fontId="1"/>
  </si>
  <si>
    <t>日本酒 清鶴</t>
    <rPh sb="4" eb="6">
      <t>キヨツル</t>
    </rPh>
    <phoneticPr fontId="1"/>
  </si>
  <si>
    <t>日本酒 長龍</t>
    <phoneticPr fontId="1"/>
  </si>
  <si>
    <t>日本酒 荘の郷</t>
    <phoneticPr fontId="1"/>
  </si>
  <si>
    <t>日本酒 天野酒</t>
    <phoneticPr fontId="1"/>
  </si>
  <si>
    <t>日本酒 利休梅</t>
    <phoneticPr fontId="1"/>
  </si>
  <si>
    <t>日本酒 片野桜</t>
    <rPh sb="4" eb="5">
      <t>カタ</t>
    </rPh>
    <rPh sb="5" eb="6">
      <t>ノ</t>
    </rPh>
    <rPh sb="6" eb="7">
      <t>サクラ</t>
    </rPh>
    <phoneticPr fontId="1"/>
  </si>
  <si>
    <t>日本酒 浪花正宗</t>
    <phoneticPr fontId="1"/>
  </si>
  <si>
    <t>和歌山県有田郡有田川町</t>
    <phoneticPr fontId="1"/>
  </si>
  <si>
    <t>26002C</t>
    <phoneticPr fontId="1"/>
  </si>
  <si>
    <t>和歌山県県伊都郡かつらぎ町</t>
    <phoneticPr fontId="1"/>
  </si>
  <si>
    <t>和歌山県新宮市</t>
    <phoneticPr fontId="1"/>
  </si>
  <si>
    <t>和歌山県海南市</t>
    <phoneticPr fontId="1"/>
  </si>
  <si>
    <t>島本酒造場</t>
    <phoneticPr fontId="1"/>
  </si>
  <si>
    <t>和歌山県紀の川市</t>
    <phoneticPr fontId="1"/>
  </si>
  <si>
    <t>日本酒 紀州魁</t>
    <phoneticPr fontId="1"/>
  </si>
  <si>
    <t>日本酒 南方</t>
    <rPh sb="4" eb="6">
      <t>ミナミカタ</t>
    </rPh>
    <phoneticPr fontId="1"/>
  </si>
  <si>
    <t>日本酒 天長</t>
    <phoneticPr fontId="1"/>
  </si>
  <si>
    <t>日本酒 太平洋</t>
    <rPh sb="4" eb="7">
      <t>タイヘイヨウ</t>
    </rPh>
    <phoneticPr fontId="1"/>
  </si>
  <si>
    <t>日本酒 黒牛</t>
    <phoneticPr fontId="1"/>
  </si>
  <si>
    <t>日本酒 御代正宗</t>
    <phoneticPr fontId="1"/>
  </si>
  <si>
    <t>日本酒 雑賀孫市</t>
    <rPh sb="4" eb="6">
      <t>サイカ</t>
    </rPh>
    <rPh sb="6" eb="7">
      <t>マゴ</t>
    </rPh>
    <rPh sb="7" eb="8">
      <t>イチ</t>
    </rPh>
    <phoneticPr fontId="1"/>
  </si>
  <si>
    <t>27020E</t>
    <phoneticPr fontId="1"/>
  </si>
  <si>
    <t>神戸市東灘区</t>
    <phoneticPr fontId="1"/>
  </si>
  <si>
    <t>日本酒 香住鶴</t>
    <phoneticPr fontId="1"/>
  </si>
  <si>
    <t>日本酒 千代田蔵</t>
    <phoneticPr fontId="1"/>
  </si>
  <si>
    <t>日本酒 空蔵</t>
    <rPh sb="5" eb="6">
      <t>クラ</t>
    </rPh>
    <phoneticPr fontId="1"/>
  </si>
  <si>
    <t>日本酒 菊正宗</t>
    <phoneticPr fontId="1"/>
  </si>
  <si>
    <t>日本酒 黒松剣菱</t>
    <phoneticPr fontId="1"/>
  </si>
  <si>
    <t>日本酒 戎面</t>
    <phoneticPr fontId="1"/>
  </si>
  <si>
    <t>日本酒 福寿</t>
    <phoneticPr fontId="1"/>
  </si>
  <si>
    <t>日本酒 仙介</t>
    <phoneticPr fontId="1"/>
  </si>
  <si>
    <t>日本酒 大黒正宗</t>
    <phoneticPr fontId="1"/>
  </si>
  <si>
    <t>兵庫県姫路市</t>
    <phoneticPr fontId="1"/>
  </si>
  <si>
    <t>日本酒 龍王の舞</t>
    <rPh sb="0" eb="8">
      <t>リュウオウマイ</t>
    </rPh>
    <phoneticPr fontId="1"/>
  </si>
  <si>
    <t>日本酒 八重垣</t>
    <rPh sb="4" eb="6">
      <t>ヤエ</t>
    </rPh>
    <rPh sb="6" eb="7">
      <t>カキ</t>
    </rPh>
    <phoneticPr fontId="1"/>
  </si>
  <si>
    <t>日本酒 白鷺の城</t>
    <phoneticPr fontId="1"/>
  </si>
  <si>
    <t>日本酒 奥播磨</t>
    <rPh sb="4" eb="5">
      <t>オク</t>
    </rPh>
    <rPh sb="5" eb="7">
      <t>ハリマ</t>
    </rPh>
    <phoneticPr fontId="1"/>
  </si>
  <si>
    <t>兵庫県明石市</t>
    <phoneticPr fontId="1"/>
  </si>
  <si>
    <t>兵庫県西宮市</t>
    <phoneticPr fontId="1"/>
  </si>
  <si>
    <t>日本酒 明石鯛</t>
    <phoneticPr fontId="1"/>
  </si>
  <si>
    <t>日本酒 神鷹</t>
    <phoneticPr fontId="1"/>
  </si>
  <si>
    <t>日本酒 来楽</t>
    <phoneticPr fontId="1"/>
  </si>
  <si>
    <t>日本酒 空の鶴</t>
    <phoneticPr fontId="1"/>
  </si>
  <si>
    <t>日本酒 辛丹波</t>
    <phoneticPr fontId="1"/>
  </si>
  <si>
    <t>日本酒 扇政宗</t>
    <phoneticPr fontId="1"/>
  </si>
  <si>
    <t>日本酒 惣花</t>
    <phoneticPr fontId="1"/>
  </si>
  <si>
    <t>日本酒 灘自慢</t>
    <phoneticPr fontId="1"/>
  </si>
  <si>
    <t>日本酒 喜一</t>
    <phoneticPr fontId="1"/>
  </si>
  <si>
    <t>日本酒 金鷹</t>
    <phoneticPr fontId="1"/>
  </si>
  <si>
    <t>日本酒 白鷹</t>
    <phoneticPr fontId="1"/>
  </si>
  <si>
    <t>日本酒 黒松白鹿</t>
    <phoneticPr fontId="1"/>
  </si>
  <si>
    <t>2710</t>
    <phoneticPr fontId="1"/>
  </si>
  <si>
    <t>兵庫県豊岡市</t>
    <phoneticPr fontId="1"/>
  </si>
  <si>
    <t>日本酒 島美人</t>
    <phoneticPr fontId="1"/>
  </si>
  <si>
    <t>日本酒 德若</t>
    <phoneticPr fontId="1"/>
  </si>
  <si>
    <t>日本酒 白雪</t>
    <phoneticPr fontId="1"/>
  </si>
  <si>
    <t>日本酒 老松</t>
    <phoneticPr fontId="1"/>
  </si>
  <si>
    <t>日本酒 小鼓</t>
    <phoneticPr fontId="1"/>
  </si>
  <si>
    <t>日本酒 奥丹波</t>
    <phoneticPr fontId="1"/>
  </si>
  <si>
    <t>日本酒 楽々鶴</t>
    <phoneticPr fontId="1"/>
  </si>
  <si>
    <t>兵庫県加古川市</t>
    <phoneticPr fontId="1"/>
  </si>
  <si>
    <t>兵庫県三木市</t>
    <phoneticPr fontId="1"/>
  </si>
  <si>
    <t>2723</t>
    <phoneticPr fontId="1"/>
  </si>
  <si>
    <t>兵庫県養父市</t>
    <phoneticPr fontId="1"/>
  </si>
  <si>
    <t>兵庫県丹波市</t>
    <phoneticPr fontId="1"/>
  </si>
  <si>
    <t>兵庫県南あわじ市</t>
    <phoneticPr fontId="1"/>
  </si>
  <si>
    <t>2726</t>
    <phoneticPr fontId="1"/>
  </si>
  <si>
    <t>兵庫県朝来市</t>
    <phoneticPr fontId="1"/>
  </si>
  <si>
    <t>兵庫県淡路市</t>
    <phoneticPr fontId="1"/>
  </si>
  <si>
    <t>兵庫県宍粟市</t>
    <phoneticPr fontId="1"/>
  </si>
  <si>
    <t>兵庫県丹波篠山市</t>
    <phoneticPr fontId="1"/>
  </si>
  <si>
    <t>日本酒 盛典</t>
    <phoneticPr fontId="1"/>
  </si>
  <si>
    <t>日本酒 千鳥正宗</t>
    <phoneticPr fontId="1"/>
  </si>
  <si>
    <t>日本酒 夫婦杉</t>
    <phoneticPr fontId="1"/>
  </si>
  <si>
    <t>日本酒 花鳥未廣</t>
    <rPh sb="4" eb="5">
      <t>ハナ</t>
    </rPh>
    <rPh sb="5" eb="6">
      <t>トリ</t>
    </rPh>
    <rPh sb="6" eb="7">
      <t>ミ</t>
    </rPh>
    <phoneticPr fontId="1"/>
  </si>
  <si>
    <t>日本酒 竹泉</t>
    <phoneticPr fontId="1"/>
  </si>
  <si>
    <t>日本酒 播州一献</t>
    <phoneticPr fontId="1"/>
  </si>
  <si>
    <t>日本酒 鳳鳴</t>
    <rPh sb="5" eb="6">
      <t>ナ</t>
    </rPh>
    <phoneticPr fontId="1"/>
  </si>
  <si>
    <t>日本酒 秀月</t>
    <phoneticPr fontId="1"/>
  </si>
  <si>
    <t>日本酒 黄桜</t>
    <rPh sb="4" eb="5">
      <t>キ</t>
    </rPh>
    <rPh sb="5" eb="6">
      <t>サクラ</t>
    </rPh>
    <phoneticPr fontId="1"/>
  </si>
  <si>
    <t>富山県下新川郡朝日町</t>
    <phoneticPr fontId="1"/>
  </si>
  <si>
    <t>富山県中新川郡立山町</t>
    <phoneticPr fontId="1"/>
  </si>
  <si>
    <t>2801</t>
    <phoneticPr fontId="1"/>
  </si>
  <si>
    <t>富山県富山市</t>
    <phoneticPr fontId="1"/>
  </si>
  <si>
    <t>2802</t>
    <phoneticPr fontId="1"/>
  </si>
  <si>
    <t>富山県高岡市</t>
    <phoneticPr fontId="1"/>
  </si>
  <si>
    <t>日本酒 黒部峡</t>
    <rPh sb="4" eb="6">
      <t>クロベ</t>
    </rPh>
    <rPh sb="6" eb="7">
      <t>キョウ</t>
    </rPh>
    <phoneticPr fontId="1"/>
  </si>
  <si>
    <t>日本酒 IWA</t>
    <phoneticPr fontId="1"/>
  </si>
  <si>
    <t>日本酒 玉旭</t>
    <phoneticPr fontId="1"/>
  </si>
  <si>
    <t>日本酒 風の盆</t>
    <phoneticPr fontId="1"/>
  </si>
  <si>
    <t>日本酒 羽根屋</t>
    <phoneticPr fontId="1"/>
  </si>
  <si>
    <t>日本酒 満寿泉</t>
    <phoneticPr fontId="1"/>
  </si>
  <si>
    <t>日本酒 吉乃友</t>
    <phoneticPr fontId="1"/>
  </si>
  <si>
    <t>日本酒 勝駒</t>
    <phoneticPr fontId="1"/>
  </si>
  <si>
    <t>2804</t>
    <phoneticPr fontId="1"/>
  </si>
  <si>
    <t>富山県魚津市</t>
    <phoneticPr fontId="1"/>
  </si>
  <si>
    <t>2805</t>
    <phoneticPr fontId="1"/>
  </si>
  <si>
    <t>富山県氷見市</t>
    <phoneticPr fontId="1"/>
  </si>
  <si>
    <t>2806</t>
    <phoneticPr fontId="1"/>
  </si>
  <si>
    <t>富山県滑川市</t>
    <phoneticPr fontId="1"/>
  </si>
  <si>
    <t>焼酎 北の大将</t>
    <phoneticPr fontId="1"/>
  </si>
  <si>
    <t>2807</t>
    <phoneticPr fontId="1"/>
  </si>
  <si>
    <t>富山県黒部市</t>
    <phoneticPr fontId="1"/>
  </si>
  <si>
    <t>2808</t>
    <phoneticPr fontId="1"/>
  </si>
  <si>
    <t>富山県砺波市</t>
    <phoneticPr fontId="1"/>
  </si>
  <si>
    <t>2809</t>
    <phoneticPr fontId="1"/>
  </si>
  <si>
    <t>富山県小矢部市</t>
    <phoneticPr fontId="1"/>
  </si>
  <si>
    <t>2810</t>
    <phoneticPr fontId="1"/>
  </si>
  <si>
    <t>富山県南砺市</t>
    <phoneticPr fontId="1"/>
  </si>
  <si>
    <t>日本酒 北洋</t>
    <phoneticPr fontId="1"/>
  </si>
  <si>
    <t>日本酒 曙</t>
    <phoneticPr fontId="1"/>
  </si>
  <si>
    <t>日本酒 幻の瀧</t>
    <phoneticPr fontId="1"/>
  </si>
  <si>
    <t>日本酒 北一</t>
    <phoneticPr fontId="1"/>
  </si>
  <si>
    <t>日本酒 三笑楽</t>
    <phoneticPr fontId="1"/>
  </si>
  <si>
    <t>日本酒 成政</t>
    <phoneticPr fontId="1"/>
  </si>
  <si>
    <t>29008D</t>
    <phoneticPr fontId="1"/>
  </si>
  <si>
    <t>福井県南条郡南越前町</t>
    <phoneticPr fontId="1"/>
  </si>
  <si>
    <t>福井県福井市</t>
    <phoneticPr fontId="1"/>
  </si>
  <si>
    <t>日本酒 善六</t>
    <rPh sb="4" eb="5">
      <t>ゼン</t>
    </rPh>
    <rPh sb="5" eb="6">
      <t>ロク</t>
    </rPh>
    <phoneticPr fontId="1"/>
  </si>
  <si>
    <t>日本酒 白駒</t>
    <phoneticPr fontId="1"/>
  </si>
  <si>
    <t>日本酒 鳴り瓢</t>
    <phoneticPr fontId="1"/>
  </si>
  <si>
    <t>日本酒 飛鳥井</t>
    <phoneticPr fontId="1"/>
  </si>
  <si>
    <t>日本酒 越の鷹</t>
    <phoneticPr fontId="1"/>
  </si>
  <si>
    <t>日本酒 福千歳</t>
    <phoneticPr fontId="1"/>
  </si>
  <si>
    <t>日本酒 常山</t>
    <phoneticPr fontId="1"/>
  </si>
  <si>
    <t>日本酒 月丸</t>
    <phoneticPr fontId="1"/>
  </si>
  <si>
    <t>日本酒 北の庄</t>
    <phoneticPr fontId="1"/>
  </si>
  <si>
    <t>29010B</t>
    <phoneticPr fontId="1"/>
  </si>
  <si>
    <t>福井県三方郡美浜町</t>
    <phoneticPr fontId="1"/>
  </si>
  <si>
    <t>29011A</t>
    <phoneticPr fontId="1"/>
  </si>
  <si>
    <t>福井県吉田郡永平寺町</t>
    <phoneticPr fontId="1"/>
  </si>
  <si>
    <t>29012A</t>
    <phoneticPr fontId="1"/>
  </si>
  <si>
    <t>福井県三方上中郡若狭町</t>
    <phoneticPr fontId="1"/>
  </si>
  <si>
    <t>2904</t>
    <phoneticPr fontId="1"/>
  </si>
  <si>
    <t>福井県小浜市</t>
    <phoneticPr fontId="1"/>
  </si>
  <si>
    <t>2905</t>
    <phoneticPr fontId="1"/>
  </si>
  <si>
    <t>福井県大野市</t>
    <phoneticPr fontId="1"/>
  </si>
  <si>
    <t>日本酒 舞美人</t>
    <phoneticPr fontId="1"/>
  </si>
  <si>
    <t>日本酒 紗利</t>
    <phoneticPr fontId="1"/>
  </si>
  <si>
    <t>日本酒 白岳仙</t>
    <phoneticPr fontId="1"/>
  </si>
  <si>
    <t>日本酒 鬼作左</t>
    <phoneticPr fontId="1"/>
  </si>
  <si>
    <t>日本酒 雲乃井</t>
    <phoneticPr fontId="1"/>
  </si>
  <si>
    <t>日本酒 明乃鶴</t>
    <phoneticPr fontId="1"/>
  </si>
  <si>
    <t>日本酒 早瀬浦</t>
    <phoneticPr fontId="1"/>
  </si>
  <si>
    <t>日本酒 黒龍</t>
    <phoneticPr fontId="1"/>
  </si>
  <si>
    <t>日本酒 越前岬</t>
    <phoneticPr fontId="1"/>
  </si>
  <si>
    <t>日本酒 白龍</t>
    <phoneticPr fontId="1"/>
  </si>
  <si>
    <t>日本酒 わかさ</t>
    <phoneticPr fontId="1"/>
  </si>
  <si>
    <t>日本酒 一乃谷</t>
    <phoneticPr fontId="1"/>
  </si>
  <si>
    <t>日本酒 源平</t>
    <phoneticPr fontId="1"/>
  </si>
  <si>
    <t>日本酒 花垣</t>
    <phoneticPr fontId="1"/>
  </si>
  <si>
    <t>日本酒 真名鶴</t>
    <phoneticPr fontId="1"/>
  </si>
  <si>
    <t>2906</t>
    <phoneticPr fontId="1"/>
  </si>
  <si>
    <t>福井県勝山市</t>
    <phoneticPr fontId="1"/>
  </si>
  <si>
    <t>2907</t>
    <phoneticPr fontId="1"/>
  </si>
  <si>
    <t>福井県鯖江市</t>
    <phoneticPr fontId="1"/>
  </si>
  <si>
    <t>㈾加藤吉平商店</t>
    <phoneticPr fontId="1"/>
  </si>
  <si>
    <t>2910</t>
    <phoneticPr fontId="1"/>
  </si>
  <si>
    <t>福井県坂井市</t>
    <phoneticPr fontId="1"/>
  </si>
  <si>
    <t>2909</t>
    <phoneticPr fontId="1"/>
  </si>
  <si>
    <t>福井県越前市</t>
    <phoneticPr fontId="1"/>
  </si>
  <si>
    <t>日本酒 一本義</t>
    <phoneticPr fontId="1"/>
  </si>
  <si>
    <t>日本酒 七ツ星</t>
    <phoneticPr fontId="1"/>
  </si>
  <si>
    <t>日本酒 梵</t>
    <phoneticPr fontId="1"/>
  </si>
  <si>
    <t>日本酒 華燭</t>
    <phoneticPr fontId="1"/>
  </si>
  <si>
    <t>日本酒 関西</t>
    <phoneticPr fontId="1"/>
  </si>
  <si>
    <t>日本酒 越乃老松</t>
    <phoneticPr fontId="1"/>
  </si>
  <si>
    <t>日本酒 福喜久</t>
    <phoneticPr fontId="1"/>
  </si>
  <si>
    <t>銘-新潟県23</t>
  </si>
  <si>
    <t>銘-富山県16</t>
  </si>
  <si>
    <t>30003G</t>
    <phoneticPr fontId="1"/>
  </si>
  <si>
    <t>石川県鹿島郡中能登町</t>
    <phoneticPr fontId="1"/>
  </si>
  <si>
    <t>30004E</t>
    <phoneticPr fontId="1"/>
  </si>
  <si>
    <t>30009C</t>
    <phoneticPr fontId="1"/>
  </si>
  <si>
    <t>石川県鳳珠郡能登町</t>
    <phoneticPr fontId="1"/>
  </si>
  <si>
    <t>3001</t>
    <phoneticPr fontId="1"/>
  </si>
  <si>
    <t>石川県金沢市</t>
    <phoneticPr fontId="1"/>
  </si>
  <si>
    <t>3002</t>
    <phoneticPr fontId="1"/>
  </si>
  <si>
    <t>石川県七尾市</t>
    <phoneticPr fontId="1"/>
  </si>
  <si>
    <t>日本酒 池月</t>
    <phoneticPr fontId="1"/>
  </si>
  <si>
    <t>日本酒 二羽鶴</t>
    <phoneticPr fontId="1"/>
  </si>
  <si>
    <t>日本酒 長生舞</t>
    <phoneticPr fontId="1"/>
  </si>
  <si>
    <t>日本酒 竹葉</t>
    <phoneticPr fontId="1"/>
  </si>
  <si>
    <t>日本酒 谷泉</t>
    <phoneticPr fontId="1"/>
  </si>
  <si>
    <t>日本酒 大江山</t>
    <phoneticPr fontId="1"/>
  </si>
  <si>
    <t>日本酒 御所泉</t>
    <phoneticPr fontId="1"/>
  </si>
  <si>
    <t>日本酒 加賀鳶</t>
    <phoneticPr fontId="1"/>
  </si>
  <si>
    <t>日本酒 加賀鶴</t>
    <phoneticPr fontId="1"/>
  </si>
  <si>
    <t>日本酒 春山</t>
    <phoneticPr fontId="1"/>
  </si>
  <si>
    <t>日本酒 天平</t>
    <phoneticPr fontId="1"/>
  </si>
  <si>
    <t>日本酒 神力</t>
    <phoneticPr fontId="1"/>
  </si>
  <si>
    <t>石川県小松市</t>
    <phoneticPr fontId="1"/>
  </si>
  <si>
    <t>3004</t>
    <phoneticPr fontId="1"/>
  </si>
  <si>
    <t>石川県輪島市</t>
    <phoneticPr fontId="1"/>
  </si>
  <si>
    <t>日吉酒造店（日吉 謙一）</t>
    <phoneticPr fontId="1"/>
  </si>
  <si>
    <t>3005</t>
    <phoneticPr fontId="1"/>
  </si>
  <si>
    <t>石川県珠洲市</t>
    <phoneticPr fontId="1"/>
  </si>
  <si>
    <t>焼酎 能登ちょんがりぶし</t>
    <phoneticPr fontId="1"/>
  </si>
  <si>
    <t>日本酒 加賀ノ月</t>
    <phoneticPr fontId="1"/>
  </si>
  <si>
    <t>日本酒 菊鶴</t>
    <phoneticPr fontId="1"/>
  </si>
  <si>
    <t>日本酒 春心</t>
    <phoneticPr fontId="1"/>
  </si>
  <si>
    <t>日本酒 神泉</t>
    <rPh sb="4" eb="5">
      <t>カミ</t>
    </rPh>
    <rPh sb="5" eb="6">
      <t>イズミ</t>
    </rPh>
    <phoneticPr fontId="1"/>
  </si>
  <si>
    <t>日本酒 農口尚彦研究所</t>
    <phoneticPr fontId="1"/>
  </si>
  <si>
    <t>日本酒 能登誉</t>
    <phoneticPr fontId="1"/>
  </si>
  <si>
    <t>日本酒 能登末廣</t>
    <phoneticPr fontId="1"/>
  </si>
  <si>
    <t>日本酒 能登亀泉</t>
    <phoneticPr fontId="1"/>
  </si>
  <si>
    <t>日本酒 奥能登の白菊</t>
    <phoneticPr fontId="1"/>
  </si>
  <si>
    <t>日本酒 金瓢白駒</t>
    <phoneticPr fontId="1"/>
  </si>
  <si>
    <t>日本酒 初桜</t>
    <phoneticPr fontId="1"/>
  </si>
  <si>
    <t>日本酒 宗玄</t>
    <phoneticPr fontId="1"/>
  </si>
  <si>
    <t>3006</t>
    <phoneticPr fontId="1"/>
  </si>
  <si>
    <t>石川県加賀市</t>
    <phoneticPr fontId="1"/>
  </si>
  <si>
    <t>3007</t>
    <phoneticPr fontId="1"/>
  </si>
  <si>
    <t>石川県羽咋市</t>
    <phoneticPr fontId="1"/>
  </si>
  <si>
    <t>3010</t>
    <phoneticPr fontId="1"/>
  </si>
  <si>
    <t>石川県白山市</t>
    <phoneticPr fontId="1"/>
  </si>
  <si>
    <t>3011</t>
    <phoneticPr fontId="1"/>
  </si>
  <si>
    <t>石川県能美市</t>
    <phoneticPr fontId="1"/>
  </si>
  <si>
    <t>3012</t>
    <phoneticPr fontId="1"/>
  </si>
  <si>
    <t>石川県野々市市</t>
    <phoneticPr fontId="1"/>
  </si>
  <si>
    <t>日本酒 常きげん</t>
    <phoneticPr fontId="1"/>
  </si>
  <si>
    <t>日本酒 十代目</t>
    <phoneticPr fontId="1"/>
  </si>
  <si>
    <t>日本酒 獅子の里</t>
    <phoneticPr fontId="1"/>
  </si>
  <si>
    <t>日本酒 遊穂</t>
    <phoneticPr fontId="1"/>
  </si>
  <si>
    <t>日本酒 菊姫</t>
    <phoneticPr fontId="1"/>
  </si>
  <si>
    <t>日本酒 萬歳楽</t>
    <phoneticPr fontId="1"/>
  </si>
  <si>
    <t>日本酒 天狗舞</t>
    <phoneticPr fontId="1"/>
  </si>
  <si>
    <t>日本酒 手取川正宗</t>
    <phoneticPr fontId="1"/>
  </si>
  <si>
    <t>日本酒 農口</t>
    <phoneticPr fontId="1"/>
  </si>
  <si>
    <t>日本酒 夢醸</t>
    <phoneticPr fontId="1"/>
  </si>
  <si>
    <t>日本酒 日榮</t>
    <phoneticPr fontId="1"/>
  </si>
  <si>
    <t>310101</t>
    <phoneticPr fontId="1"/>
  </si>
  <si>
    <t>岡山市北区</t>
    <phoneticPr fontId="1"/>
  </si>
  <si>
    <t>310102</t>
    <phoneticPr fontId="1"/>
  </si>
  <si>
    <t>岡山市中区</t>
    <phoneticPr fontId="1"/>
  </si>
  <si>
    <t>31016E</t>
    <phoneticPr fontId="1"/>
  </si>
  <si>
    <t>岡山県苫田郡鏡野町</t>
    <phoneticPr fontId="1"/>
  </si>
  <si>
    <t>(資)多胡本家酒造場</t>
    <phoneticPr fontId="1"/>
  </si>
  <si>
    <t>岡山県津山市</t>
    <phoneticPr fontId="1"/>
  </si>
  <si>
    <t>日本酒 きびの吟風</t>
    <phoneticPr fontId="1"/>
  </si>
  <si>
    <t>日本酒 さつき心</t>
    <phoneticPr fontId="1"/>
  </si>
  <si>
    <t>日本酒 極聖</t>
    <phoneticPr fontId="1"/>
  </si>
  <si>
    <t>日本酒 五十鈴</t>
    <phoneticPr fontId="1"/>
  </si>
  <si>
    <t>日本酒 萬年雪</t>
    <phoneticPr fontId="1"/>
  </si>
  <si>
    <t>日本酒 伊七</t>
    <phoneticPr fontId="1"/>
  </si>
  <si>
    <t>日本酒 三冠</t>
    <phoneticPr fontId="1"/>
  </si>
  <si>
    <t>日本酒 不二菊</t>
    <phoneticPr fontId="1"/>
  </si>
  <si>
    <t>日本酒 鼓</t>
    <phoneticPr fontId="1"/>
  </si>
  <si>
    <t>日本酒 燦然</t>
    <phoneticPr fontId="1"/>
  </si>
  <si>
    <t>日本酒 加茂五葉</t>
    <phoneticPr fontId="1"/>
  </si>
  <si>
    <t>日本酒 諸白</t>
    <phoneticPr fontId="1"/>
  </si>
  <si>
    <t>3104</t>
    <phoneticPr fontId="1"/>
  </si>
  <si>
    <t>岡山県玉野市</t>
    <phoneticPr fontId="1"/>
  </si>
  <si>
    <t>岡山県笠岡市</t>
    <phoneticPr fontId="1"/>
  </si>
  <si>
    <t>3109</t>
    <phoneticPr fontId="1"/>
  </si>
  <si>
    <t>岡山県井原市</t>
    <phoneticPr fontId="1"/>
  </si>
  <si>
    <t>日本酒 作州武蔵</t>
    <phoneticPr fontId="1"/>
  </si>
  <si>
    <t>日本酒 亀乃井</t>
    <phoneticPr fontId="1"/>
  </si>
  <si>
    <t>日本酒 御嶽鶴</t>
    <phoneticPr fontId="1"/>
  </si>
  <si>
    <t>日本酒 蘭の誉</t>
    <phoneticPr fontId="1"/>
  </si>
  <si>
    <t>3110</t>
    <phoneticPr fontId="1"/>
  </si>
  <si>
    <t>岡山県総社市</t>
    <phoneticPr fontId="1"/>
  </si>
  <si>
    <t>3111</t>
    <phoneticPr fontId="1"/>
  </si>
  <si>
    <t>岡山県高梁市</t>
    <phoneticPr fontId="1"/>
  </si>
  <si>
    <t>3112</t>
    <phoneticPr fontId="1"/>
  </si>
  <si>
    <t>岡山県新見市</t>
    <phoneticPr fontId="1"/>
  </si>
  <si>
    <t>3114</t>
    <phoneticPr fontId="1"/>
  </si>
  <si>
    <t>岡山県瀬戸内市</t>
    <phoneticPr fontId="1"/>
  </si>
  <si>
    <t>3115</t>
    <phoneticPr fontId="1"/>
  </si>
  <si>
    <t>岡山県赤磐市</t>
    <phoneticPr fontId="1"/>
  </si>
  <si>
    <t>3116</t>
    <phoneticPr fontId="1"/>
  </si>
  <si>
    <t>岡山県真庭市</t>
    <phoneticPr fontId="1"/>
  </si>
  <si>
    <t>3117</t>
    <phoneticPr fontId="1"/>
  </si>
  <si>
    <t>岡山県美作市</t>
    <phoneticPr fontId="1"/>
  </si>
  <si>
    <t>岡山県浅口市</t>
    <phoneticPr fontId="1"/>
  </si>
  <si>
    <t>日本酒 悴府</t>
    <phoneticPr fontId="1"/>
  </si>
  <si>
    <t>日本酒 酔機嫌</t>
    <phoneticPr fontId="1"/>
  </si>
  <si>
    <t>日本酒 大典白菊</t>
    <phoneticPr fontId="1"/>
  </si>
  <si>
    <t>日本酒 蘭亭曲水</t>
    <phoneticPr fontId="1"/>
  </si>
  <si>
    <t>日本酒 日月</t>
    <phoneticPr fontId="1"/>
  </si>
  <si>
    <t>日本酒 酒一筋</t>
    <phoneticPr fontId="1"/>
  </si>
  <si>
    <t>日本酒 桃の里</t>
    <phoneticPr fontId="1"/>
  </si>
  <si>
    <t>日本酒 御前酒</t>
    <phoneticPr fontId="1"/>
  </si>
  <si>
    <t>日本酒 大正の鶴</t>
    <phoneticPr fontId="1"/>
  </si>
  <si>
    <t>日本酒 武蔵の里</t>
    <phoneticPr fontId="1"/>
  </si>
  <si>
    <t>日本酒 神露</t>
    <phoneticPr fontId="1"/>
  </si>
  <si>
    <t>日本酒 喜平</t>
    <phoneticPr fontId="1"/>
  </si>
  <si>
    <t>2310</t>
    <phoneticPr fontId="1"/>
  </si>
  <si>
    <t>滋賀県野洲市</t>
    <rPh sb="0" eb="3">
      <t>シガケン</t>
    </rPh>
    <rPh sb="3" eb="6">
      <t>ヤスシ</t>
    </rPh>
    <phoneticPr fontId="1"/>
  </si>
  <si>
    <t>銘-滋賀県34</t>
  </si>
  <si>
    <t>銘-長野県47</t>
  </si>
  <si>
    <t>家満寿美(資)</t>
    <rPh sb="5" eb="6">
      <t>シ</t>
    </rPh>
    <phoneticPr fontId="1"/>
  </si>
  <si>
    <t>32003F</t>
    <phoneticPr fontId="1"/>
  </si>
  <si>
    <t>32004I</t>
    <phoneticPr fontId="1"/>
  </si>
  <si>
    <t>32006H</t>
    <phoneticPr fontId="1"/>
  </si>
  <si>
    <t>島根県隠岐郡隠岐の島町</t>
    <phoneticPr fontId="1"/>
  </si>
  <si>
    <t>日本酒 絹乃峰</t>
    <phoneticPr fontId="1"/>
  </si>
  <si>
    <t>日本酒 加茂福</t>
    <phoneticPr fontId="1"/>
  </si>
  <si>
    <t>日本酒 誉池月</t>
    <phoneticPr fontId="1"/>
  </si>
  <si>
    <t>日本酒 隠岐誉</t>
    <phoneticPr fontId="1"/>
  </si>
  <si>
    <t>32008C</t>
    <phoneticPr fontId="1"/>
  </si>
  <si>
    <t>島根県鹿足郡津和野町</t>
    <phoneticPr fontId="1"/>
  </si>
  <si>
    <t>日本酒 華泉</t>
    <phoneticPr fontId="1"/>
  </si>
  <si>
    <t>3201</t>
    <phoneticPr fontId="1"/>
  </si>
  <si>
    <t>島根県松江市</t>
    <phoneticPr fontId="1"/>
  </si>
  <si>
    <t>32012C</t>
    <phoneticPr fontId="1"/>
  </si>
  <si>
    <t>島根県仁多郡奥出雲町</t>
    <phoneticPr fontId="1"/>
  </si>
  <si>
    <t>3202</t>
    <phoneticPr fontId="1"/>
  </si>
  <si>
    <t>島根県浜田市</t>
    <phoneticPr fontId="1"/>
  </si>
  <si>
    <t>日本酒 初陣</t>
    <phoneticPr fontId="1"/>
  </si>
  <si>
    <t>日本酒 豊の秋</t>
    <phoneticPr fontId="1"/>
  </si>
  <si>
    <t>日本酒 李白</t>
    <phoneticPr fontId="1"/>
  </si>
  <si>
    <t>日本酒 奥出雲</t>
    <phoneticPr fontId="1"/>
  </si>
  <si>
    <t>日本酒 七冠馬</t>
    <phoneticPr fontId="1"/>
  </si>
  <si>
    <t>日本酒 環日本海</t>
    <phoneticPr fontId="1"/>
  </si>
  <si>
    <t>3203</t>
    <phoneticPr fontId="1"/>
  </si>
  <si>
    <t>島根県出雲市</t>
    <phoneticPr fontId="1"/>
  </si>
  <si>
    <t>3204</t>
    <phoneticPr fontId="1"/>
  </si>
  <si>
    <t>島根県益田市</t>
    <phoneticPr fontId="1"/>
  </si>
  <si>
    <t>3205</t>
    <phoneticPr fontId="1"/>
  </si>
  <si>
    <t>島根県大田市</t>
    <phoneticPr fontId="1"/>
  </si>
  <si>
    <t>3206</t>
    <phoneticPr fontId="1"/>
  </si>
  <si>
    <t>島根県安来市</t>
    <phoneticPr fontId="1"/>
  </si>
  <si>
    <t>3207</t>
    <phoneticPr fontId="1"/>
  </si>
  <si>
    <t>島根県江津市</t>
    <phoneticPr fontId="1"/>
  </si>
  <si>
    <t>3209</t>
    <phoneticPr fontId="1"/>
  </si>
  <si>
    <t>島根県雲南市</t>
    <phoneticPr fontId="1"/>
  </si>
  <si>
    <t>日本酒 ヤマサン正宗</t>
    <phoneticPr fontId="1"/>
  </si>
  <si>
    <t>日本酒 出雲富士</t>
    <phoneticPr fontId="1"/>
  </si>
  <si>
    <t>日本酒 天穏</t>
    <phoneticPr fontId="1"/>
  </si>
  <si>
    <t>日本酒 菊弥栄</t>
    <phoneticPr fontId="1"/>
  </si>
  <si>
    <t>日本酒 扶桑鶴</t>
    <phoneticPr fontId="1"/>
  </si>
  <si>
    <t>日本酒 宗味</t>
    <phoneticPr fontId="1"/>
  </si>
  <si>
    <t>日本酒 石見銀山</t>
    <phoneticPr fontId="1"/>
  </si>
  <si>
    <t>日本酒 開春</t>
    <phoneticPr fontId="1"/>
  </si>
  <si>
    <t>日本酒 金鳳</t>
    <phoneticPr fontId="1"/>
  </si>
  <si>
    <t>日本酒 月山</t>
    <phoneticPr fontId="1"/>
  </si>
  <si>
    <t>日本酒 蒼斗七星</t>
    <phoneticPr fontId="1"/>
  </si>
  <si>
    <t>日本酒 都錦</t>
    <phoneticPr fontId="1"/>
  </si>
  <si>
    <t>日本酒 美波太平洋</t>
    <phoneticPr fontId="1"/>
  </si>
  <si>
    <t>日本酒 出雲誉</t>
    <phoneticPr fontId="1"/>
  </si>
  <si>
    <t>33002D</t>
    <phoneticPr fontId="1"/>
  </si>
  <si>
    <t>山口県阿武郡阿武町</t>
    <phoneticPr fontId="1"/>
  </si>
  <si>
    <t>3301</t>
    <phoneticPr fontId="1"/>
  </si>
  <si>
    <t>山口県山口市</t>
    <phoneticPr fontId="1"/>
  </si>
  <si>
    <t>3304</t>
    <phoneticPr fontId="1"/>
  </si>
  <si>
    <t>山口県萩市</t>
    <phoneticPr fontId="1"/>
  </si>
  <si>
    <t>日本酒 恵美寿</t>
    <phoneticPr fontId="1"/>
  </si>
  <si>
    <t>日本酒 わかむすめ</t>
    <phoneticPr fontId="1"/>
  </si>
  <si>
    <t>日本酒 山頭火</t>
    <phoneticPr fontId="1"/>
  </si>
  <si>
    <t>日本酒 関娘</t>
    <rPh sb="4" eb="5">
      <t>セキ</t>
    </rPh>
    <rPh sb="5" eb="6">
      <t>ムスメ</t>
    </rPh>
    <phoneticPr fontId="1"/>
  </si>
  <si>
    <t>日本酒 貴</t>
    <phoneticPr fontId="1"/>
  </si>
  <si>
    <t>日本酒 涛乃花</t>
    <phoneticPr fontId="1"/>
  </si>
  <si>
    <t>日本酒 東洋美人</t>
    <phoneticPr fontId="1"/>
  </si>
  <si>
    <t>日本酒 白泉</t>
    <phoneticPr fontId="1"/>
  </si>
  <si>
    <t>日本酒 八千代</t>
    <phoneticPr fontId="1"/>
  </si>
  <si>
    <t>日本酒 宝船</t>
    <phoneticPr fontId="1"/>
  </si>
  <si>
    <t>日本酒 長陽福娘</t>
    <phoneticPr fontId="1"/>
  </si>
  <si>
    <t>日本酒 長門峡</t>
    <phoneticPr fontId="1"/>
  </si>
  <si>
    <t>3307</t>
    <phoneticPr fontId="1"/>
  </si>
  <si>
    <t>山口県下松市</t>
    <phoneticPr fontId="1"/>
  </si>
  <si>
    <t>3308</t>
    <phoneticPr fontId="1"/>
  </si>
  <si>
    <t>山口県岩国市</t>
    <phoneticPr fontId="1"/>
  </si>
  <si>
    <t>3313</t>
    <phoneticPr fontId="1"/>
  </si>
  <si>
    <t>山口県美祢市</t>
    <phoneticPr fontId="1"/>
  </si>
  <si>
    <t>3315</t>
    <phoneticPr fontId="1"/>
  </si>
  <si>
    <t>山口県周南市</t>
    <phoneticPr fontId="1"/>
  </si>
  <si>
    <t>3316</t>
    <phoneticPr fontId="1"/>
  </si>
  <si>
    <t>山口県山陽小野田市</t>
    <phoneticPr fontId="1"/>
  </si>
  <si>
    <t>日本酒 金分銅</t>
    <phoneticPr fontId="1"/>
  </si>
  <si>
    <t>日本酒 五橋</t>
    <phoneticPr fontId="1"/>
  </si>
  <si>
    <t>日本酒 雁木</t>
    <phoneticPr fontId="1"/>
  </si>
  <si>
    <t>日本酒 金雀</t>
    <phoneticPr fontId="1"/>
  </si>
  <si>
    <t>日本酒 楊貴妃伝説</t>
    <phoneticPr fontId="1"/>
  </si>
  <si>
    <t>日本酒 大嶺</t>
    <phoneticPr fontId="1"/>
  </si>
  <si>
    <t>日本酒 毛利公</t>
    <phoneticPr fontId="1"/>
  </si>
  <si>
    <t>日本酒 原田</t>
    <phoneticPr fontId="1"/>
  </si>
  <si>
    <t>日本酒 寿</t>
    <phoneticPr fontId="1"/>
  </si>
  <si>
    <t>日本酒 山猿</t>
    <phoneticPr fontId="1"/>
  </si>
  <si>
    <t>34001A</t>
    <phoneticPr fontId="1"/>
  </si>
  <si>
    <t>鳥取県岩美郡岩美町</t>
    <phoneticPr fontId="1"/>
  </si>
  <si>
    <t>34003E</t>
    <phoneticPr fontId="1"/>
  </si>
  <si>
    <t>鳥取県西伯郡大山町</t>
    <phoneticPr fontId="1"/>
  </si>
  <si>
    <t>34003J</t>
    <phoneticPr fontId="1"/>
  </si>
  <si>
    <t>鳥取県西伯郡伯耆町</t>
    <phoneticPr fontId="1"/>
  </si>
  <si>
    <t>34004I</t>
    <phoneticPr fontId="1"/>
  </si>
  <si>
    <t>鳥取県東伯郡三朝町</t>
    <phoneticPr fontId="1"/>
  </si>
  <si>
    <t>34004J</t>
    <phoneticPr fontId="1"/>
  </si>
  <si>
    <t>鳥取県東伯郡湯梨浜町</t>
    <phoneticPr fontId="1"/>
  </si>
  <si>
    <t>34004K</t>
    <phoneticPr fontId="1"/>
  </si>
  <si>
    <t>鳥取県東伯郡琴浦町</t>
    <phoneticPr fontId="1"/>
  </si>
  <si>
    <t>34004L</t>
    <phoneticPr fontId="1"/>
  </si>
  <si>
    <t>鳥取県東伯郡北栄町</t>
    <phoneticPr fontId="1"/>
  </si>
  <si>
    <t>34005A</t>
    <phoneticPr fontId="1"/>
  </si>
  <si>
    <t>鳥取県日野郡江府町</t>
    <phoneticPr fontId="1"/>
  </si>
  <si>
    <t>34006D</t>
    <phoneticPr fontId="1"/>
  </si>
  <si>
    <t>鳥取県八頭郡若桜町</t>
    <phoneticPr fontId="1"/>
  </si>
  <si>
    <t>34006G</t>
    <phoneticPr fontId="1"/>
  </si>
  <si>
    <t>鳥取県八頭郡智頭町</t>
    <phoneticPr fontId="1"/>
  </si>
  <si>
    <t>3401</t>
    <phoneticPr fontId="1"/>
  </si>
  <si>
    <t>鳥取県鳥取市</t>
    <phoneticPr fontId="1"/>
  </si>
  <si>
    <t>3402</t>
    <phoneticPr fontId="1"/>
  </si>
  <si>
    <t>鳥取県倉吉市</t>
    <phoneticPr fontId="1"/>
  </si>
  <si>
    <t>3403</t>
    <phoneticPr fontId="1"/>
  </si>
  <si>
    <t>鳥取県米子市</t>
    <phoneticPr fontId="1"/>
  </si>
  <si>
    <t>3404</t>
    <phoneticPr fontId="1"/>
  </si>
  <si>
    <t>鳥取県境港市</t>
    <phoneticPr fontId="1"/>
  </si>
  <si>
    <t>35001D</t>
    <phoneticPr fontId="1"/>
  </si>
  <si>
    <t>広島県安芸郡熊野町</t>
    <phoneticPr fontId="1"/>
  </si>
  <si>
    <t>35007E</t>
    <phoneticPr fontId="1"/>
  </si>
  <si>
    <t>広島県神石郡神石高原町</t>
    <phoneticPr fontId="1"/>
  </si>
  <si>
    <t>350101</t>
    <phoneticPr fontId="1"/>
  </si>
  <si>
    <t>広島市中区</t>
    <phoneticPr fontId="1"/>
  </si>
  <si>
    <t>350104</t>
    <phoneticPr fontId="1"/>
  </si>
  <si>
    <t>広島市西区</t>
    <phoneticPr fontId="1"/>
  </si>
  <si>
    <t>350106</t>
    <phoneticPr fontId="1"/>
  </si>
  <si>
    <t>広島市安佐北区</t>
    <phoneticPr fontId="1"/>
  </si>
  <si>
    <t>広島市安芸区</t>
    <phoneticPr fontId="1"/>
  </si>
  <si>
    <t>350107</t>
    <phoneticPr fontId="1"/>
  </si>
  <si>
    <t>350108</t>
    <phoneticPr fontId="1"/>
  </si>
  <si>
    <t>広島市佐伯区</t>
    <phoneticPr fontId="1"/>
  </si>
  <si>
    <t>35016I</t>
    <phoneticPr fontId="1"/>
  </si>
  <si>
    <t>広島県山県郡北広島町</t>
    <phoneticPr fontId="1"/>
  </si>
  <si>
    <t>3502</t>
    <phoneticPr fontId="1"/>
  </si>
  <si>
    <t>広島県呉市</t>
    <phoneticPr fontId="1"/>
  </si>
  <si>
    <t>日本酒 瑞泉</t>
    <phoneticPr fontId="1"/>
  </si>
  <si>
    <t>日本酒 大和鏡</t>
    <phoneticPr fontId="1"/>
  </si>
  <si>
    <t>日本酒 久米桜</t>
    <phoneticPr fontId="1"/>
  </si>
  <si>
    <t>日本酒 白狼</t>
    <phoneticPr fontId="1"/>
  </si>
  <si>
    <t>日本酒 山陰東郷</t>
    <phoneticPr fontId="1"/>
  </si>
  <si>
    <t>日本酒 伯陽長</t>
    <phoneticPr fontId="1"/>
  </si>
  <si>
    <t>日本酒 鷹勇</t>
    <rPh sb="4" eb="5">
      <t>タカ</t>
    </rPh>
    <phoneticPr fontId="1"/>
  </si>
  <si>
    <t>日本酒 冨玲</t>
    <phoneticPr fontId="1"/>
  </si>
  <si>
    <t>日本酒 岩泉</t>
    <phoneticPr fontId="1"/>
  </si>
  <si>
    <t>日本酒 辨天娘</t>
    <phoneticPr fontId="1"/>
  </si>
  <si>
    <t>日本酒 諏訪泉</t>
    <phoneticPr fontId="1"/>
  </si>
  <si>
    <t>日本酒 いなば鶴</t>
    <phoneticPr fontId="1"/>
  </si>
  <si>
    <t>日本酒 君司</t>
    <phoneticPr fontId="1"/>
  </si>
  <si>
    <t>日本酒 美人長</t>
    <phoneticPr fontId="1"/>
  </si>
  <si>
    <t>日本酒 元帥</t>
    <phoneticPr fontId="1"/>
  </si>
  <si>
    <t>日本酒 八潮</t>
    <phoneticPr fontId="1"/>
  </si>
  <si>
    <t>日本酒 稲田姫</t>
    <rPh sb="4" eb="6">
      <t>イナダ</t>
    </rPh>
    <rPh sb="6" eb="7">
      <t>ヒメ</t>
    </rPh>
    <phoneticPr fontId="1"/>
  </si>
  <si>
    <t>日本酒 干代むすび</t>
    <phoneticPr fontId="1"/>
  </si>
  <si>
    <t>日本酒 大号令</t>
    <phoneticPr fontId="1"/>
  </si>
  <si>
    <t>日本酒 神雷</t>
    <phoneticPr fontId="1"/>
  </si>
  <si>
    <t>日本酒 蓬莱鶴</t>
    <phoneticPr fontId="1"/>
  </si>
  <si>
    <t>日本酒 御幸</t>
    <phoneticPr fontId="1"/>
  </si>
  <si>
    <t>日本酒 旭鳳</t>
    <phoneticPr fontId="1"/>
  </si>
  <si>
    <t>日本酒 本洲一</t>
    <phoneticPr fontId="1"/>
  </si>
  <si>
    <t>日本酒 八幡川</t>
    <phoneticPr fontId="1"/>
  </si>
  <si>
    <t>日本酒 三段峡</t>
    <phoneticPr fontId="1"/>
  </si>
  <si>
    <t>日本酒 老亀</t>
    <phoneticPr fontId="1"/>
  </si>
  <si>
    <t>日本酒 朝光</t>
    <phoneticPr fontId="1"/>
  </si>
  <si>
    <t>日本酒 白鴻</t>
    <phoneticPr fontId="1"/>
  </si>
  <si>
    <t>3503</t>
    <phoneticPr fontId="1"/>
  </si>
  <si>
    <t>広島県竹原市</t>
    <phoneticPr fontId="1"/>
  </si>
  <si>
    <t>3504</t>
    <phoneticPr fontId="1"/>
  </si>
  <si>
    <t>広島県三原市</t>
    <phoneticPr fontId="1"/>
  </si>
  <si>
    <t>3505</t>
    <phoneticPr fontId="1"/>
  </si>
  <si>
    <t>広島県尾道市</t>
    <phoneticPr fontId="1"/>
  </si>
  <si>
    <t>日本酒 干福</t>
    <phoneticPr fontId="1"/>
  </si>
  <si>
    <t>日本酒 雨後の月</t>
    <phoneticPr fontId="1"/>
  </si>
  <si>
    <t>日本酒 宝剣</t>
    <phoneticPr fontId="1"/>
  </si>
  <si>
    <t>日本酒 水龍</t>
    <phoneticPr fontId="1"/>
  </si>
  <si>
    <t>日本酒 華鳩</t>
    <phoneticPr fontId="1"/>
  </si>
  <si>
    <t>日本酒 三谷春</t>
    <phoneticPr fontId="1"/>
  </si>
  <si>
    <t>日本酒 龍勢</t>
    <phoneticPr fontId="1"/>
  </si>
  <si>
    <t>日本酒 竹鶴</t>
    <phoneticPr fontId="1"/>
  </si>
  <si>
    <t>日本酒 誠鏡</t>
    <phoneticPr fontId="1"/>
  </si>
  <si>
    <t>日本酒 醇心</t>
    <phoneticPr fontId="1"/>
  </si>
  <si>
    <t>日本酒 寿齢</t>
    <phoneticPr fontId="1"/>
  </si>
  <si>
    <t>3510</t>
    <phoneticPr fontId="1"/>
  </si>
  <si>
    <t>広島県三次市</t>
    <phoneticPr fontId="1"/>
  </si>
  <si>
    <t>3511</t>
    <phoneticPr fontId="1"/>
  </si>
  <si>
    <t>広島県庄原市</t>
    <phoneticPr fontId="1"/>
  </si>
  <si>
    <t>日本酒 美の鶴</t>
    <phoneticPr fontId="1"/>
  </si>
  <si>
    <t>日本酒 瑞冠</t>
    <phoneticPr fontId="1"/>
  </si>
  <si>
    <t>日本酒 美和桜</t>
    <phoneticPr fontId="1"/>
  </si>
  <si>
    <t>日本酒 超群</t>
    <phoneticPr fontId="1"/>
  </si>
  <si>
    <t>日本酒 菊文明</t>
    <phoneticPr fontId="1"/>
  </si>
  <si>
    <t>日本酒 比婆美人</t>
    <phoneticPr fontId="1"/>
  </si>
  <si>
    <t>3513</t>
    <phoneticPr fontId="1"/>
  </si>
  <si>
    <t>広島県東広島市</t>
    <phoneticPr fontId="1"/>
  </si>
  <si>
    <t>日本酒 白牡丹</t>
    <phoneticPr fontId="1"/>
  </si>
  <si>
    <t>日本酒 賀茂鶴</t>
    <phoneticPr fontId="1"/>
  </si>
  <si>
    <t>日本酒 福美人</t>
    <phoneticPr fontId="1"/>
  </si>
  <si>
    <t>日本酒 西條鶴</t>
    <phoneticPr fontId="1"/>
  </si>
  <si>
    <t>日本酒 於多福</t>
    <phoneticPr fontId="1"/>
  </si>
  <si>
    <t>日本酒 富久長</t>
    <phoneticPr fontId="1"/>
  </si>
  <si>
    <t>3514</t>
    <phoneticPr fontId="1"/>
  </si>
  <si>
    <t>広島県廿日市市</t>
    <phoneticPr fontId="1"/>
  </si>
  <si>
    <t>3515</t>
    <phoneticPr fontId="1"/>
  </si>
  <si>
    <t>広島県安芸高田市</t>
    <phoneticPr fontId="1"/>
  </si>
  <si>
    <t>3516</t>
    <phoneticPr fontId="1"/>
  </si>
  <si>
    <t>広島県江田島市</t>
    <phoneticPr fontId="1"/>
  </si>
  <si>
    <t>日本酒 賀茂金秀</t>
    <phoneticPr fontId="1"/>
  </si>
  <si>
    <t>日本酒 弥山</t>
    <phoneticPr fontId="1"/>
  </si>
  <si>
    <t>日本酒 向井櫻</t>
    <rPh sb="4" eb="6">
      <t>ムカイ</t>
    </rPh>
    <rPh sb="6" eb="7">
      <t>サクラ</t>
    </rPh>
    <phoneticPr fontId="1"/>
  </si>
  <si>
    <t>日本酒 同期ノ桜</t>
    <phoneticPr fontId="1"/>
  </si>
  <si>
    <t>日本酒 島の香</t>
    <phoneticPr fontId="1"/>
  </si>
  <si>
    <t>岡田酒造(名)</t>
    <rPh sb="0" eb="2">
      <t>オカダ</t>
    </rPh>
    <rPh sb="2" eb="4">
      <t>シュゾウ</t>
    </rPh>
    <rPh sb="5" eb="6">
      <t>ナ</t>
    </rPh>
    <phoneticPr fontId="1"/>
  </si>
  <si>
    <t>37002C</t>
    <phoneticPr fontId="1"/>
  </si>
  <si>
    <t>36001G</t>
    <phoneticPr fontId="1"/>
  </si>
  <si>
    <t>香川県綾歌郡綾川町</t>
    <phoneticPr fontId="1"/>
  </si>
  <si>
    <t>36005D</t>
    <phoneticPr fontId="1"/>
  </si>
  <si>
    <t>香川県小豆郡小豆島町</t>
    <phoneticPr fontId="1"/>
  </si>
  <si>
    <t>小豆島酒造(株) 旧森國酒造</t>
    <rPh sb="9" eb="10">
      <t>キュウ</t>
    </rPh>
    <rPh sb="10" eb="12">
      <t>モリクニ</t>
    </rPh>
    <rPh sb="12" eb="14">
      <t>シュゾウ</t>
    </rPh>
    <phoneticPr fontId="1"/>
  </si>
  <si>
    <t>36006A</t>
    <phoneticPr fontId="1"/>
  </si>
  <si>
    <t>香川県仲多度郡琴平町</t>
    <phoneticPr fontId="1"/>
  </si>
  <si>
    <t>銘-香川県06</t>
    <phoneticPr fontId="1"/>
  </si>
  <si>
    <t>3605</t>
    <phoneticPr fontId="1"/>
  </si>
  <si>
    <t>香川県観音寺市</t>
    <phoneticPr fontId="1"/>
  </si>
  <si>
    <t>日本酒 綾菊</t>
    <rPh sb="4" eb="5">
      <t>アヤ</t>
    </rPh>
    <rPh sb="5" eb="6">
      <t>キク</t>
    </rPh>
    <phoneticPr fontId="1"/>
  </si>
  <si>
    <t>日本酒 勇心</t>
    <phoneticPr fontId="1"/>
  </si>
  <si>
    <t>日本酒 森國</t>
    <rPh sb="5" eb="6">
      <t>クニ</t>
    </rPh>
    <phoneticPr fontId="1"/>
  </si>
  <si>
    <t>日本酒 凱陣</t>
    <phoneticPr fontId="1"/>
  </si>
  <si>
    <t>日本酒 金陵</t>
    <phoneticPr fontId="1"/>
  </si>
  <si>
    <t>日本酒 国粋</t>
    <rPh sb="4" eb="6">
      <t>コクスイ</t>
    </rPh>
    <phoneticPr fontId="1"/>
  </si>
  <si>
    <t>日本酒 川鶴</t>
    <phoneticPr fontId="1"/>
  </si>
  <si>
    <t>徳島県板野郡上板町</t>
    <phoneticPr fontId="1"/>
  </si>
  <si>
    <t>37005A</t>
    <phoneticPr fontId="1"/>
  </si>
  <si>
    <t>徳島県勝浦郡勝浦町</t>
    <phoneticPr fontId="1"/>
  </si>
  <si>
    <t>37006H</t>
    <phoneticPr fontId="1"/>
  </si>
  <si>
    <t>徳島県那賀郡那賀町</t>
    <phoneticPr fontId="1"/>
  </si>
  <si>
    <t>焼酎 鳴門金時</t>
    <phoneticPr fontId="1"/>
  </si>
  <si>
    <t>37007A</t>
    <phoneticPr fontId="1"/>
  </si>
  <si>
    <t>徳島県名西郡石井町</t>
    <phoneticPr fontId="1"/>
  </si>
  <si>
    <t>3701</t>
    <phoneticPr fontId="1"/>
  </si>
  <si>
    <t>徳島県徳島市</t>
    <phoneticPr fontId="1"/>
  </si>
  <si>
    <t>日本酒 瓢太閤</t>
    <phoneticPr fontId="1"/>
  </si>
  <si>
    <t>日本酒 桂華</t>
    <rPh sb="5" eb="6">
      <t>カ</t>
    </rPh>
    <phoneticPr fontId="1"/>
  </si>
  <si>
    <t>日本酒 旭若松</t>
    <phoneticPr fontId="1"/>
  </si>
  <si>
    <t>日本酒 御殿桜</t>
    <phoneticPr fontId="1"/>
  </si>
  <si>
    <t>日本酒 勢玉</t>
    <phoneticPr fontId="1"/>
  </si>
  <si>
    <t>日本酒 蘭玉</t>
    <phoneticPr fontId="1"/>
  </si>
  <si>
    <t>日本酒 眉山</t>
    <phoneticPr fontId="1"/>
  </si>
  <si>
    <t>日本酒 可楽智</t>
    <phoneticPr fontId="1"/>
  </si>
  <si>
    <t>焼酎 鳴門金時(焼き芋焼酎)</t>
    <rPh sb="8" eb="9">
      <t>ヤ</t>
    </rPh>
    <rPh sb="10" eb="11">
      <t>イモ</t>
    </rPh>
    <phoneticPr fontId="1"/>
  </si>
  <si>
    <t>3702</t>
    <phoneticPr fontId="1"/>
  </si>
  <si>
    <t>徳島県鳴門市</t>
    <phoneticPr fontId="1"/>
  </si>
  <si>
    <t>3704</t>
    <phoneticPr fontId="1"/>
  </si>
  <si>
    <t>徳島県阿南市</t>
    <phoneticPr fontId="1"/>
  </si>
  <si>
    <t>3707</t>
    <phoneticPr fontId="1"/>
  </si>
  <si>
    <t>徳島県美馬市</t>
    <phoneticPr fontId="1"/>
  </si>
  <si>
    <t>3708</t>
    <phoneticPr fontId="1"/>
  </si>
  <si>
    <t>焼酎 阿波の金太郎</t>
    <phoneticPr fontId="1"/>
  </si>
  <si>
    <t>日本酒 鳴門鯛</t>
    <phoneticPr fontId="1"/>
  </si>
  <si>
    <t>日本酒 阿波美人</t>
    <phoneticPr fontId="1"/>
  </si>
  <si>
    <t>日本酒 入鶴</t>
    <phoneticPr fontId="1"/>
  </si>
  <si>
    <t>日本酒 今小町</t>
    <phoneticPr fontId="1"/>
  </si>
  <si>
    <t>日本酒 芳水</t>
    <phoneticPr fontId="1"/>
  </si>
  <si>
    <t>日本酒 三芳菊</t>
    <phoneticPr fontId="1"/>
  </si>
  <si>
    <t>日本酒 笹緑</t>
    <phoneticPr fontId="1"/>
  </si>
  <si>
    <t>38001B</t>
    <phoneticPr fontId="1"/>
  </si>
  <si>
    <t>愛媛県伊予郡松前町</t>
    <phoneticPr fontId="1"/>
  </si>
  <si>
    <t>愛媛県伊予郡砥部町</t>
    <phoneticPr fontId="1"/>
  </si>
  <si>
    <t>愛媛県喜多郡内子町</t>
    <phoneticPr fontId="1"/>
  </si>
  <si>
    <t>38006D</t>
    <phoneticPr fontId="1"/>
  </si>
  <si>
    <t>38007F</t>
    <phoneticPr fontId="1"/>
  </si>
  <si>
    <t>愛媛県北宇和郡松野町</t>
    <phoneticPr fontId="1"/>
  </si>
  <si>
    <t>3801</t>
    <phoneticPr fontId="1"/>
  </si>
  <si>
    <t>38010B</t>
    <phoneticPr fontId="1"/>
  </si>
  <si>
    <t>愛媛県西宇和郡伊方町</t>
    <phoneticPr fontId="1"/>
  </si>
  <si>
    <t>38012F</t>
    <phoneticPr fontId="1"/>
  </si>
  <si>
    <t>愛媛県南宇和郡愛南町</t>
    <phoneticPr fontId="1"/>
  </si>
  <si>
    <t>3802</t>
    <phoneticPr fontId="1"/>
  </si>
  <si>
    <t>愛媛県今治市</t>
    <phoneticPr fontId="1"/>
  </si>
  <si>
    <t>3803</t>
    <phoneticPr fontId="1"/>
  </si>
  <si>
    <t>愛媛県宇和島市</t>
    <phoneticPr fontId="1"/>
  </si>
  <si>
    <t>3804</t>
    <phoneticPr fontId="1"/>
  </si>
  <si>
    <t>愛媛県八幡浜市</t>
    <phoneticPr fontId="1"/>
  </si>
  <si>
    <t>3805</t>
    <phoneticPr fontId="1"/>
  </si>
  <si>
    <t>愛媛県新居浜市</t>
    <phoneticPr fontId="1"/>
  </si>
  <si>
    <t>3806</t>
    <phoneticPr fontId="1"/>
  </si>
  <si>
    <t>愛媛県西条市</t>
    <phoneticPr fontId="1"/>
  </si>
  <si>
    <t>日本酒 武士心</t>
    <phoneticPr fontId="1"/>
  </si>
  <si>
    <t>日本酒 かち鶴</t>
    <phoneticPr fontId="1"/>
  </si>
  <si>
    <t>日本酒 初雪盃</t>
    <phoneticPr fontId="1"/>
  </si>
  <si>
    <t>日本酒 八重菊</t>
    <phoneticPr fontId="1"/>
  </si>
  <si>
    <t>日本酒 京ひな</t>
    <phoneticPr fontId="1"/>
  </si>
  <si>
    <t>日本酒 千代の亀</t>
    <phoneticPr fontId="1"/>
  </si>
  <si>
    <t>日本酒 野武士</t>
    <phoneticPr fontId="1"/>
  </si>
  <si>
    <t>日本酒 桜うづまき</t>
    <phoneticPr fontId="1"/>
  </si>
  <si>
    <t>日本酒 仁喜多津</t>
    <phoneticPr fontId="1"/>
  </si>
  <si>
    <t>日本酒 雪雀</t>
    <phoneticPr fontId="1"/>
  </si>
  <si>
    <t>日本酒 宮の舞</t>
    <phoneticPr fontId="1"/>
  </si>
  <si>
    <t>日本酒 山丹正宗</t>
    <phoneticPr fontId="1"/>
  </si>
  <si>
    <t>日本酒 泰山</t>
    <phoneticPr fontId="1"/>
  </si>
  <si>
    <t>日本酒 梅美人</t>
    <phoneticPr fontId="1"/>
  </si>
  <si>
    <t>日本酒 川亀</t>
    <phoneticPr fontId="1"/>
  </si>
  <si>
    <t>日本酒 鯉の勢</t>
    <phoneticPr fontId="1"/>
  </si>
  <si>
    <t>日本酒 華姫桜</t>
    <phoneticPr fontId="1"/>
  </si>
  <si>
    <t>日本酒 石鎚</t>
    <phoneticPr fontId="1"/>
  </si>
  <si>
    <t>日本酒 寿喜心</t>
    <phoneticPr fontId="1"/>
  </si>
  <si>
    <t>日本酒 伊予賀儀屋</t>
    <phoneticPr fontId="1"/>
  </si>
  <si>
    <t>日本酒 媛一会</t>
    <phoneticPr fontId="1"/>
  </si>
  <si>
    <t>日本酒 蔵本屋市兵衛</t>
    <phoneticPr fontId="1"/>
  </si>
  <si>
    <t>愛媛県大洲市</t>
    <phoneticPr fontId="1"/>
  </si>
  <si>
    <t>3813</t>
    <phoneticPr fontId="1"/>
  </si>
  <si>
    <t>愛媛県四国中央市</t>
    <phoneticPr fontId="1"/>
  </si>
  <si>
    <t>愛媛県西予市</t>
    <phoneticPr fontId="1"/>
  </si>
  <si>
    <t>3815</t>
    <phoneticPr fontId="1"/>
  </si>
  <si>
    <t>愛媛県東温市</t>
    <phoneticPr fontId="1"/>
  </si>
  <si>
    <t>日本酒 久米の井</t>
    <phoneticPr fontId="1"/>
  </si>
  <si>
    <t>日本酒 風の里</t>
    <phoneticPr fontId="1"/>
  </si>
  <si>
    <t>日本酒 豊稔</t>
    <phoneticPr fontId="1"/>
  </si>
  <si>
    <t>日本酒 梅錦</t>
    <phoneticPr fontId="1"/>
  </si>
  <si>
    <t>日本酒 千鳥</t>
    <rPh sb="0" eb="6">
      <t>チドリ</t>
    </rPh>
    <phoneticPr fontId="1"/>
  </si>
  <si>
    <t>日本酒 城川郷</t>
    <phoneticPr fontId="1"/>
  </si>
  <si>
    <t>日本酒 開明</t>
    <phoneticPr fontId="1"/>
  </si>
  <si>
    <t>日本酒 小冨士</t>
    <phoneticPr fontId="1"/>
  </si>
  <si>
    <t>39001F</t>
    <phoneticPr fontId="1"/>
  </si>
  <si>
    <t>高知県吾川郡いの町</t>
    <phoneticPr fontId="1"/>
  </si>
  <si>
    <t>高知県安芸郡田野町</t>
    <phoneticPr fontId="1"/>
  </si>
  <si>
    <t>39002B</t>
    <phoneticPr fontId="1"/>
  </si>
  <si>
    <t>39002D</t>
    <phoneticPr fontId="1"/>
  </si>
  <si>
    <t>高知県安芸郡安田町</t>
    <phoneticPr fontId="1"/>
  </si>
  <si>
    <t>39002F</t>
    <phoneticPr fontId="1"/>
  </si>
  <si>
    <t>高知県安芸郡芸西村</t>
    <phoneticPr fontId="1"/>
  </si>
  <si>
    <t>39004B</t>
    <phoneticPr fontId="1"/>
  </si>
  <si>
    <t>高知県高岡郡佐川町</t>
    <phoneticPr fontId="1"/>
  </si>
  <si>
    <t>39004E</t>
    <phoneticPr fontId="1"/>
  </si>
  <si>
    <t>高知県高岡郡中土佐町</t>
    <phoneticPr fontId="1"/>
  </si>
  <si>
    <t>日本酒 美丈夫</t>
    <phoneticPr fontId="1"/>
  </si>
  <si>
    <t>日本酒 土佐鶴</t>
    <phoneticPr fontId="1"/>
  </si>
  <si>
    <t>日本酒 土佐しらぎく</t>
    <phoneticPr fontId="1"/>
  </si>
  <si>
    <t>日本酒 司牡丹</t>
    <phoneticPr fontId="1"/>
  </si>
  <si>
    <t>日本酒 純平</t>
    <phoneticPr fontId="1"/>
  </si>
  <si>
    <t>39004L</t>
    <phoneticPr fontId="1"/>
  </si>
  <si>
    <t>高知県高岡郡四万十町</t>
    <phoneticPr fontId="1"/>
  </si>
  <si>
    <t>高知県土佐郡土佐町</t>
    <phoneticPr fontId="1"/>
  </si>
  <si>
    <t>39006B</t>
    <phoneticPr fontId="1"/>
  </si>
  <si>
    <t>高知県長岡郡本山町</t>
    <phoneticPr fontId="1"/>
  </si>
  <si>
    <t>焼酎 天空の郷</t>
    <phoneticPr fontId="1"/>
  </si>
  <si>
    <t>3901</t>
    <phoneticPr fontId="1"/>
  </si>
  <si>
    <t>高知県高知市</t>
    <phoneticPr fontId="1"/>
  </si>
  <si>
    <t>3903</t>
    <phoneticPr fontId="1"/>
  </si>
  <si>
    <t>3904</t>
    <phoneticPr fontId="1"/>
  </si>
  <si>
    <t>高知県土佐市</t>
    <phoneticPr fontId="1"/>
  </si>
  <si>
    <t>3907</t>
    <phoneticPr fontId="1"/>
  </si>
  <si>
    <t>高知県宿毛市</t>
    <phoneticPr fontId="1"/>
  </si>
  <si>
    <t>焼酎 土佐藩</t>
    <phoneticPr fontId="1"/>
  </si>
  <si>
    <t>日本酒 無手無冠</t>
    <phoneticPr fontId="1"/>
  </si>
  <si>
    <t>日本酒 桂月</t>
    <phoneticPr fontId="1"/>
  </si>
  <si>
    <t>日本酒 酔鯨</t>
    <phoneticPr fontId="1"/>
  </si>
  <si>
    <t>日本酒 安芸虎</t>
    <phoneticPr fontId="1"/>
  </si>
  <si>
    <t>日本酒 菊水</t>
    <phoneticPr fontId="1"/>
  </si>
  <si>
    <t>日本酒 亀泉</t>
    <phoneticPr fontId="1"/>
  </si>
  <si>
    <t>3910</t>
    <phoneticPr fontId="1"/>
  </si>
  <si>
    <t>高知県四万十市</t>
    <phoneticPr fontId="1"/>
  </si>
  <si>
    <t>高知県香南市</t>
    <phoneticPr fontId="1"/>
  </si>
  <si>
    <t>3912</t>
    <phoneticPr fontId="1"/>
  </si>
  <si>
    <t>高知県香美市</t>
    <phoneticPr fontId="1"/>
  </si>
  <si>
    <t>日本酒 藤娘</t>
    <phoneticPr fontId="1"/>
  </si>
  <si>
    <t>日本酒 豊能梅</t>
    <phoneticPr fontId="1"/>
  </si>
  <si>
    <t>日本酒 文佳人</t>
    <phoneticPr fontId="1"/>
  </si>
  <si>
    <t>日本酒 松翁</t>
    <phoneticPr fontId="1"/>
  </si>
  <si>
    <t>40001G</t>
    <phoneticPr fontId="1"/>
  </si>
  <si>
    <t>福岡県朝倉郡筑前町</t>
    <phoneticPr fontId="1"/>
  </si>
  <si>
    <t>40001H</t>
    <phoneticPr fontId="1"/>
  </si>
  <si>
    <t>福岡県朝倉郡東峰村</t>
    <phoneticPr fontId="1"/>
  </si>
  <si>
    <t>日本酒 福稲</t>
    <phoneticPr fontId="1"/>
  </si>
  <si>
    <t>日本酒 萬代</t>
    <phoneticPr fontId="1"/>
  </si>
  <si>
    <t>40005A</t>
    <phoneticPr fontId="1"/>
  </si>
  <si>
    <t>福岡県糟屋郡宇美町</t>
    <phoneticPr fontId="1"/>
  </si>
  <si>
    <t>40005B</t>
    <phoneticPr fontId="1"/>
  </si>
  <si>
    <t>福岡県糟屋郡粕屋町</t>
    <phoneticPr fontId="1"/>
  </si>
  <si>
    <t>40009I</t>
    <phoneticPr fontId="1"/>
  </si>
  <si>
    <t>福岡県田川郡添田町</t>
    <phoneticPr fontId="1"/>
  </si>
  <si>
    <t>焼酎 天盃</t>
    <phoneticPr fontId="1"/>
  </si>
  <si>
    <t>焼酎 博多小女郎</t>
    <phoneticPr fontId="1"/>
  </si>
  <si>
    <t>400102</t>
    <phoneticPr fontId="1"/>
  </si>
  <si>
    <t>福岡市博多区</t>
    <phoneticPr fontId="1"/>
  </si>
  <si>
    <t>400103</t>
    <phoneticPr fontId="1"/>
  </si>
  <si>
    <t>福岡市中央区</t>
    <phoneticPr fontId="1"/>
  </si>
  <si>
    <t>40011F</t>
    <phoneticPr fontId="1"/>
  </si>
  <si>
    <t>福岡県築上郡上毛町</t>
    <phoneticPr fontId="1"/>
  </si>
  <si>
    <t>日本酒 興玉</t>
    <phoneticPr fontId="1"/>
  </si>
  <si>
    <t>40012B</t>
    <phoneticPr fontId="1"/>
  </si>
  <si>
    <t>福岡県三井郡大刀洗町</t>
    <phoneticPr fontId="1"/>
  </si>
  <si>
    <t>日本酒 筑後川</t>
    <phoneticPr fontId="1"/>
  </si>
  <si>
    <t>焼酎 珍</t>
    <phoneticPr fontId="1"/>
  </si>
  <si>
    <t>40015E</t>
    <phoneticPr fontId="1"/>
  </si>
  <si>
    <t>福岡県京都郡みやこ町</t>
    <phoneticPr fontId="1"/>
  </si>
  <si>
    <t>日本酒 三井の寿</t>
    <phoneticPr fontId="1"/>
  </si>
  <si>
    <t>日本酒 九州菊</t>
    <phoneticPr fontId="1"/>
  </si>
  <si>
    <t>4007</t>
    <phoneticPr fontId="1"/>
  </si>
  <si>
    <t>福岡県久留米市</t>
    <phoneticPr fontId="1"/>
  </si>
  <si>
    <t>日本酒 比翼鶴</t>
    <phoneticPr fontId="1"/>
  </si>
  <si>
    <t>日本酒 花の露</t>
    <phoneticPr fontId="1"/>
  </si>
  <si>
    <t>日本酒 筑紫の誉</t>
    <phoneticPr fontId="1"/>
  </si>
  <si>
    <t>日本酒 池亀</t>
    <phoneticPr fontId="1"/>
  </si>
  <si>
    <t>日本酒 萬年亀</t>
    <phoneticPr fontId="1"/>
  </si>
  <si>
    <t>日本酒 旭菊</t>
    <phoneticPr fontId="1"/>
  </si>
  <si>
    <t>日本酒 杜の蔵</t>
    <phoneticPr fontId="1"/>
  </si>
  <si>
    <t>日本酒 鷹正宗</t>
    <phoneticPr fontId="1"/>
  </si>
  <si>
    <t>日本酒 瑞穂錦</t>
    <phoneticPr fontId="1"/>
  </si>
  <si>
    <t>日本酒 千歳乃松</t>
    <phoneticPr fontId="1"/>
  </si>
  <si>
    <t>日本酒 庭のうぐいす</t>
    <phoneticPr fontId="1"/>
  </si>
  <si>
    <t>日本酒 山の壽</t>
    <phoneticPr fontId="1"/>
  </si>
  <si>
    <t>焼酎 博多の華</t>
    <phoneticPr fontId="1"/>
  </si>
  <si>
    <t>焼酎 和ら麦</t>
    <phoneticPr fontId="1"/>
  </si>
  <si>
    <t>焼酎 筑紫次郎</t>
    <phoneticPr fontId="1"/>
  </si>
  <si>
    <t>4010</t>
    <phoneticPr fontId="1"/>
  </si>
  <si>
    <t>福岡県飯塚市</t>
    <phoneticPr fontId="1"/>
  </si>
  <si>
    <t>日本酒 若竹屋</t>
    <phoneticPr fontId="1"/>
  </si>
  <si>
    <t>日本酒 瑞穂菊</t>
    <phoneticPr fontId="1"/>
  </si>
  <si>
    <t>4012</t>
    <phoneticPr fontId="1"/>
  </si>
  <si>
    <t>福岡県柳川市</t>
    <phoneticPr fontId="1"/>
  </si>
  <si>
    <t>4015</t>
    <phoneticPr fontId="1"/>
  </si>
  <si>
    <t>福岡県八女市</t>
    <phoneticPr fontId="1"/>
  </si>
  <si>
    <t>日本酒 国の寿</t>
    <phoneticPr fontId="1"/>
  </si>
  <si>
    <t>日本酒 喜多屋</t>
    <phoneticPr fontId="1"/>
  </si>
  <si>
    <t>日本酒 花宗</t>
    <phoneticPr fontId="1"/>
  </si>
  <si>
    <t>(資)後藤酒造場</t>
    <rPh sb="1" eb="2">
      <t>シ</t>
    </rPh>
    <rPh sb="3" eb="5">
      <t>ゴトウ</t>
    </rPh>
    <phoneticPr fontId="1"/>
  </si>
  <si>
    <t>日本酒 繁桝</t>
    <phoneticPr fontId="1"/>
  </si>
  <si>
    <t>日本酒 旭松</t>
    <phoneticPr fontId="1"/>
  </si>
  <si>
    <t>日本酒 金欄藤娘</t>
    <phoneticPr fontId="1"/>
  </si>
  <si>
    <t>焼酎 つくし</t>
    <phoneticPr fontId="1"/>
  </si>
  <si>
    <t>日本酒 玉出泉</t>
    <phoneticPr fontId="1"/>
  </si>
  <si>
    <t>4017</t>
    <phoneticPr fontId="1"/>
  </si>
  <si>
    <t>福岡県大川市</t>
    <phoneticPr fontId="1"/>
  </si>
  <si>
    <t>日本酒 清力</t>
    <phoneticPr fontId="1"/>
  </si>
  <si>
    <t>402105</t>
    <phoneticPr fontId="1"/>
  </si>
  <si>
    <t>北九州市小倉南区</t>
    <phoneticPr fontId="1"/>
  </si>
  <si>
    <t>402106</t>
    <phoneticPr fontId="1"/>
  </si>
  <si>
    <t>北九州市八幡東区</t>
    <phoneticPr fontId="1"/>
  </si>
  <si>
    <t>4022</t>
    <phoneticPr fontId="1"/>
  </si>
  <si>
    <t>福岡県小郡市</t>
    <phoneticPr fontId="1"/>
  </si>
  <si>
    <t>4026</t>
    <phoneticPr fontId="1"/>
  </si>
  <si>
    <t>福岡県宗像市</t>
    <phoneticPr fontId="1"/>
  </si>
  <si>
    <t>福岡県太宰府市</t>
    <phoneticPr fontId="1"/>
  </si>
  <si>
    <t>4027</t>
    <phoneticPr fontId="1"/>
  </si>
  <si>
    <t>4029</t>
    <phoneticPr fontId="1"/>
  </si>
  <si>
    <t>福岡県古賀市</t>
    <phoneticPr fontId="1"/>
  </si>
  <si>
    <t>日本酒 若波</t>
    <phoneticPr fontId="1"/>
  </si>
  <si>
    <t>日本酒 無法松</t>
    <phoneticPr fontId="1"/>
  </si>
  <si>
    <t>日本酒 天心</t>
    <phoneticPr fontId="1"/>
  </si>
  <si>
    <t>日本酒 月の柱</t>
    <phoneticPr fontId="1"/>
  </si>
  <si>
    <t>日本酒 亀の尾</t>
    <phoneticPr fontId="1"/>
  </si>
  <si>
    <t>日本酒 花の関</t>
    <phoneticPr fontId="1"/>
  </si>
  <si>
    <t>4030</t>
    <phoneticPr fontId="1"/>
  </si>
  <si>
    <t>福岡県福津市</t>
    <phoneticPr fontId="1"/>
  </si>
  <si>
    <t>福岡県うきは市</t>
    <phoneticPr fontId="1"/>
  </si>
  <si>
    <t>4031</t>
    <phoneticPr fontId="1"/>
  </si>
  <si>
    <t>日本酒 豊盛</t>
    <phoneticPr fontId="1"/>
  </si>
  <si>
    <t>日本酒 磯乃澤</t>
    <phoneticPr fontId="1"/>
  </si>
  <si>
    <t>日本酒 梅ヶ谷</t>
    <phoneticPr fontId="1"/>
  </si>
  <si>
    <t>4033</t>
    <phoneticPr fontId="1"/>
  </si>
  <si>
    <t>福岡県嘉麻市</t>
    <phoneticPr fontId="1"/>
  </si>
  <si>
    <t>焼酎 らんびき</t>
    <phoneticPr fontId="1"/>
  </si>
  <si>
    <t>4034</t>
    <phoneticPr fontId="1"/>
  </si>
  <si>
    <t>福岡県朝倉市</t>
    <phoneticPr fontId="1"/>
  </si>
  <si>
    <t>(株)安岡酒造場</t>
    <rPh sb="7" eb="8">
      <t>ジョウ</t>
    </rPh>
    <phoneticPr fontId="1"/>
  </si>
  <si>
    <t>日本酒 寒北斗</t>
    <phoneticPr fontId="1"/>
  </si>
  <si>
    <t>日本酒 黒田武士</t>
    <phoneticPr fontId="1"/>
  </si>
  <si>
    <t>日本酒 あさ喜久</t>
    <phoneticPr fontId="1"/>
  </si>
  <si>
    <t>日本酒 国菊</t>
    <phoneticPr fontId="1"/>
  </si>
  <si>
    <t>4035</t>
    <phoneticPr fontId="1"/>
  </si>
  <si>
    <t>福岡県みやま市</t>
    <phoneticPr fontId="1"/>
  </si>
  <si>
    <t>4036</t>
    <phoneticPr fontId="1"/>
  </si>
  <si>
    <t>福岡県糸島市</t>
    <phoneticPr fontId="1"/>
  </si>
  <si>
    <t>日本酒 千代錦</t>
    <phoneticPr fontId="1"/>
  </si>
  <si>
    <t>日本酒 池泉</t>
    <phoneticPr fontId="1"/>
  </si>
  <si>
    <t>日本酒 友ひさご</t>
    <phoneticPr fontId="1"/>
  </si>
  <si>
    <t>日本酒 菊美人</t>
    <phoneticPr fontId="1"/>
  </si>
  <si>
    <t>日本酒 玉水</t>
    <phoneticPr fontId="1"/>
  </si>
  <si>
    <t>日本酒 白糸</t>
    <phoneticPr fontId="1"/>
  </si>
  <si>
    <t>41005A</t>
    <phoneticPr fontId="1"/>
  </si>
  <si>
    <t>佐賀県西松浦郡有田町</t>
    <phoneticPr fontId="1"/>
  </si>
  <si>
    <t>日本酒 宗政</t>
    <phoneticPr fontId="1"/>
  </si>
  <si>
    <t>41008C</t>
    <phoneticPr fontId="1"/>
  </si>
  <si>
    <t>佐賀県三養基郡基山町</t>
    <phoneticPr fontId="1"/>
  </si>
  <si>
    <t>41008F</t>
    <phoneticPr fontId="1"/>
  </si>
  <si>
    <t>佐賀県三養基郡みやき町</t>
    <phoneticPr fontId="1"/>
  </si>
  <si>
    <t>日本酒 宮の松</t>
    <phoneticPr fontId="1"/>
  </si>
  <si>
    <t>日本酒 基峰鶴</t>
    <phoneticPr fontId="1"/>
  </si>
  <si>
    <t>日本酒 天吹</t>
    <phoneticPr fontId="1"/>
  </si>
  <si>
    <t>4101</t>
    <phoneticPr fontId="1"/>
  </si>
  <si>
    <t>佐賀県佐賀市</t>
    <phoneticPr fontId="1"/>
  </si>
  <si>
    <t>4102</t>
    <phoneticPr fontId="1"/>
  </si>
  <si>
    <t>佐賀県唐津市</t>
    <phoneticPr fontId="1"/>
  </si>
  <si>
    <t>日本酒 肥前杜氏</t>
    <phoneticPr fontId="1"/>
  </si>
  <si>
    <t>日本酒 窓乃梅</t>
    <phoneticPr fontId="1"/>
  </si>
  <si>
    <t>4104</t>
    <phoneticPr fontId="1"/>
  </si>
  <si>
    <t>佐賀県多久市</t>
    <phoneticPr fontId="1"/>
  </si>
  <si>
    <t>4105</t>
    <phoneticPr fontId="1"/>
  </si>
  <si>
    <t>佐賀県伊万里市</t>
    <phoneticPr fontId="1"/>
  </si>
  <si>
    <t>日本酒 万齢</t>
    <phoneticPr fontId="1"/>
  </si>
  <si>
    <t>日本酒 東鶴</t>
    <phoneticPr fontId="1"/>
  </si>
  <si>
    <t>日本酒 万里長</t>
    <phoneticPr fontId="1"/>
  </si>
  <si>
    <t>日本酒 富士の雪</t>
    <phoneticPr fontId="1"/>
  </si>
  <si>
    <t>4107</t>
    <phoneticPr fontId="1"/>
  </si>
  <si>
    <t>佐賀県鹿島市</t>
    <phoneticPr fontId="1"/>
  </si>
  <si>
    <t>日本酒 松浦ー</t>
    <phoneticPr fontId="1"/>
  </si>
  <si>
    <t>日本酒 古伊万里</t>
    <phoneticPr fontId="1"/>
  </si>
  <si>
    <t>日本酒 鍋島</t>
    <phoneticPr fontId="1"/>
  </si>
  <si>
    <t>日本酒 光武</t>
    <phoneticPr fontId="1"/>
  </si>
  <si>
    <t>日本酒 幸姫</t>
    <phoneticPr fontId="1"/>
  </si>
  <si>
    <t>日本酒 能古見</t>
    <phoneticPr fontId="1"/>
  </si>
  <si>
    <t>4108</t>
    <phoneticPr fontId="1"/>
  </si>
  <si>
    <t>佐賀県小城市</t>
    <phoneticPr fontId="1"/>
  </si>
  <si>
    <t>4109</t>
    <phoneticPr fontId="1"/>
  </si>
  <si>
    <t>佐賀県嬉野市</t>
    <phoneticPr fontId="1"/>
  </si>
  <si>
    <t>日本酒 天山</t>
    <phoneticPr fontId="1"/>
  </si>
  <si>
    <t>日本酒 光栄菊</t>
    <phoneticPr fontId="1"/>
  </si>
  <si>
    <t>日本酒 東－</t>
    <phoneticPr fontId="1"/>
  </si>
  <si>
    <t>日本酒 東長</t>
    <phoneticPr fontId="1"/>
  </si>
  <si>
    <t>日本酒 虎之児</t>
    <phoneticPr fontId="1"/>
  </si>
  <si>
    <t>42007B</t>
    <phoneticPr fontId="1"/>
  </si>
  <si>
    <t>長崎県東彼杵郡波佐見町</t>
    <phoneticPr fontId="1"/>
  </si>
  <si>
    <t>焼酎 ながさき満々</t>
    <phoneticPr fontId="1"/>
  </si>
  <si>
    <t>4201</t>
    <phoneticPr fontId="1"/>
  </si>
  <si>
    <t>長崎県長崎市</t>
    <phoneticPr fontId="1"/>
  </si>
  <si>
    <t>4202</t>
    <phoneticPr fontId="1"/>
  </si>
  <si>
    <t>長崎県佐世保市</t>
    <phoneticPr fontId="1"/>
  </si>
  <si>
    <t>日本酒 梅ヶ枝</t>
    <phoneticPr fontId="1"/>
  </si>
  <si>
    <t>日本酒 萬勝</t>
    <phoneticPr fontId="1"/>
  </si>
  <si>
    <t>日本酒 まが玉</t>
    <phoneticPr fontId="1"/>
  </si>
  <si>
    <t>4204</t>
    <phoneticPr fontId="1"/>
  </si>
  <si>
    <t>長崎県諫早市</t>
    <phoneticPr fontId="1"/>
  </si>
  <si>
    <t>4207</t>
    <phoneticPr fontId="1"/>
  </si>
  <si>
    <t>長崎県平戸市</t>
    <phoneticPr fontId="1"/>
  </si>
  <si>
    <t>4209</t>
    <phoneticPr fontId="1"/>
  </si>
  <si>
    <t>長崎県対馬市</t>
    <phoneticPr fontId="1"/>
  </si>
  <si>
    <t>4210</t>
    <phoneticPr fontId="1"/>
  </si>
  <si>
    <t>長崎県壱岐市</t>
    <phoneticPr fontId="1"/>
  </si>
  <si>
    <t>焼酎 壱岐の華</t>
    <phoneticPr fontId="1"/>
  </si>
  <si>
    <t>日本酒 杵の川</t>
    <phoneticPr fontId="1"/>
  </si>
  <si>
    <t>日本酒 飛鸞</t>
    <phoneticPr fontId="1"/>
  </si>
  <si>
    <t>日本酒 白嶽</t>
    <phoneticPr fontId="1"/>
  </si>
  <si>
    <t>焼酎 雪洲</t>
    <phoneticPr fontId="1"/>
  </si>
  <si>
    <t>焼酎 壱岐</t>
    <phoneticPr fontId="1"/>
  </si>
  <si>
    <t>焼酎 天の川</t>
    <phoneticPr fontId="1"/>
  </si>
  <si>
    <t>焼酎 五島</t>
    <phoneticPr fontId="1"/>
  </si>
  <si>
    <t>4211</t>
    <phoneticPr fontId="1"/>
  </si>
  <si>
    <t>長崎県五島市</t>
    <phoneticPr fontId="1"/>
  </si>
  <si>
    <t>4212</t>
    <phoneticPr fontId="1"/>
  </si>
  <si>
    <t>長崎県西海市</t>
    <phoneticPr fontId="1"/>
  </si>
  <si>
    <t>4213</t>
    <phoneticPr fontId="1"/>
  </si>
  <si>
    <t>長崎県雲仙市</t>
    <phoneticPr fontId="1"/>
  </si>
  <si>
    <t>4214</t>
    <phoneticPr fontId="1"/>
  </si>
  <si>
    <t>長崎県南島原市</t>
    <phoneticPr fontId="1"/>
  </si>
  <si>
    <t>焼酎 青一髪</t>
    <phoneticPr fontId="1"/>
  </si>
  <si>
    <t>日本酒 あい娘</t>
    <phoneticPr fontId="1"/>
  </si>
  <si>
    <t>日本酒 東露</t>
    <phoneticPr fontId="1"/>
  </si>
  <si>
    <t>日本酒 一鶴</t>
    <phoneticPr fontId="1"/>
  </si>
  <si>
    <t>43001B</t>
    <phoneticPr fontId="1"/>
  </si>
  <si>
    <t>熊本県葦北郡津奈木町</t>
    <phoneticPr fontId="1"/>
  </si>
  <si>
    <t>43002C</t>
    <phoneticPr fontId="1"/>
  </si>
  <si>
    <t>熊本県阿蘇郡小国町</t>
    <phoneticPr fontId="1"/>
  </si>
  <si>
    <t>43002F</t>
    <phoneticPr fontId="1"/>
  </si>
  <si>
    <t>熊本県阿蘇郡南小国町</t>
    <phoneticPr fontId="1"/>
  </si>
  <si>
    <t>43002I</t>
    <phoneticPr fontId="1"/>
  </si>
  <si>
    <t>熊本県阿蘇郡高森町</t>
    <phoneticPr fontId="1"/>
  </si>
  <si>
    <t>43005G</t>
    <phoneticPr fontId="1"/>
  </si>
  <si>
    <t>熊本県上益城郡山都町</t>
    <phoneticPr fontId="1"/>
  </si>
  <si>
    <t>焼酎 球磨の泉</t>
    <phoneticPr fontId="1"/>
  </si>
  <si>
    <t>43008E</t>
    <phoneticPr fontId="1"/>
  </si>
  <si>
    <t>焼酎 文蔵</t>
    <phoneticPr fontId="1"/>
  </si>
  <si>
    <t>焼酎 九代目</t>
    <phoneticPr fontId="1"/>
  </si>
  <si>
    <t>焼酎 ばつぐん</t>
    <phoneticPr fontId="1"/>
  </si>
  <si>
    <t>日本酒 七歩蛇</t>
    <phoneticPr fontId="1"/>
  </si>
  <si>
    <t>日本酒 志ら露</t>
    <phoneticPr fontId="1"/>
  </si>
  <si>
    <t>日本酒 れいざん</t>
    <phoneticPr fontId="1"/>
  </si>
  <si>
    <t>日本酒 通潤</t>
    <phoneticPr fontId="1"/>
  </si>
  <si>
    <t>焼酎 六調子</t>
    <phoneticPr fontId="1"/>
  </si>
  <si>
    <t>焼酎 大石</t>
    <phoneticPr fontId="1"/>
  </si>
  <si>
    <t>焼酎 秋の露</t>
    <phoneticPr fontId="1"/>
  </si>
  <si>
    <t>43008F</t>
    <phoneticPr fontId="1"/>
  </si>
  <si>
    <t>熊本県球磨郡錦町</t>
    <phoneticPr fontId="1"/>
  </si>
  <si>
    <t>43008H</t>
    <phoneticPr fontId="1"/>
  </si>
  <si>
    <t>熊本県球磨郡水上村</t>
    <phoneticPr fontId="1"/>
  </si>
  <si>
    <t>焼酎 桜の里</t>
    <phoneticPr fontId="1"/>
  </si>
  <si>
    <t>43008K</t>
    <phoneticPr fontId="1"/>
  </si>
  <si>
    <t>熊本県球磨郡湯前町</t>
    <phoneticPr fontId="1"/>
  </si>
  <si>
    <t>焼酎 極楽</t>
    <phoneticPr fontId="1"/>
  </si>
  <si>
    <t>焼酎 園の泉</t>
    <phoneticPr fontId="1"/>
  </si>
  <si>
    <t>43008L</t>
    <phoneticPr fontId="1"/>
  </si>
  <si>
    <t>熊本県球磨郡球磨村</t>
    <phoneticPr fontId="1"/>
  </si>
  <si>
    <t>焼酎 萬緑</t>
    <phoneticPr fontId="1"/>
  </si>
  <si>
    <t>43008N</t>
    <phoneticPr fontId="1"/>
  </si>
  <si>
    <t>熊本県球磨郡あさぎり町</t>
    <phoneticPr fontId="1"/>
  </si>
  <si>
    <t>焼酎 あさぎりの花</t>
    <phoneticPr fontId="1"/>
  </si>
  <si>
    <t>焼酎 奥球磨櫻</t>
    <phoneticPr fontId="1"/>
  </si>
  <si>
    <t>430101</t>
    <phoneticPr fontId="1"/>
  </si>
  <si>
    <t>熊本市中央区</t>
    <phoneticPr fontId="1"/>
  </si>
  <si>
    <t>430104</t>
    <phoneticPr fontId="1"/>
  </si>
  <si>
    <t>熊本市南区</t>
    <phoneticPr fontId="1"/>
  </si>
  <si>
    <t>日本酒 瑞鷹</t>
    <phoneticPr fontId="1"/>
  </si>
  <si>
    <t>43010I</t>
    <phoneticPr fontId="1"/>
  </si>
  <si>
    <t>熊本県玉名郡和水町</t>
    <phoneticPr fontId="1"/>
  </si>
  <si>
    <t>日本酒 花の香</t>
    <phoneticPr fontId="1"/>
  </si>
  <si>
    <t>焼酎 白水</t>
    <phoneticPr fontId="1"/>
  </si>
  <si>
    <t>4302</t>
    <phoneticPr fontId="1"/>
  </si>
  <si>
    <t>熊本県八代市</t>
    <phoneticPr fontId="1"/>
  </si>
  <si>
    <t>焼酎 吟香鳥飼</t>
    <phoneticPr fontId="1"/>
  </si>
  <si>
    <t>熊本県人吉市</t>
    <phoneticPr fontId="1"/>
  </si>
  <si>
    <t>焼酎 渕田</t>
    <phoneticPr fontId="1"/>
  </si>
  <si>
    <t>焼酎 織月</t>
    <phoneticPr fontId="1"/>
  </si>
  <si>
    <t>焼酎 武者返し</t>
    <phoneticPr fontId="1"/>
  </si>
  <si>
    <t>焼酎 彩葉</t>
    <phoneticPr fontId="1"/>
  </si>
  <si>
    <t>焼酎 温泉焼酎夢</t>
    <phoneticPr fontId="1"/>
  </si>
  <si>
    <t>焼酎 白岳</t>
    <phoneticPr fontId="1"/>
  </si>
  <si>
    <t>熊本県山鹿市</t>
    <phoneticPr fontId="1"/>
  </si>
  <si>
    <t>4310</t>
    <phoneticPr fontId="1"/>
  </si>
  <si>
    <t>熊本県菊池市</t>
    <phoneticPr fontId="1"/>
  </si>
  <si>
    <t>焼酎 天草</t>
    <phoneticPr fontId="1"/>
  </si>
  <si>
    <t>4315</t>
    <phoneticPr fontId="1"/>
  </si>
  <si>
    <t>熊本県天草市</t>
    <phoneticPr fontId="1"/>
  </si>
  <si>
    <t>日本酒 朱盃</t>
    <phoneticPr fontId="1"/>
  </si>
  <si>
    <t>日本酒 貫匠蔵</t>
    <rPh sb="0" eb="3">
      <t>ニホンシュ</t>
    </rPh>
    <phoneticPr fontId="1"/>
  </si>
  <si>
    <t>焼酎 大和桜</t>
    <phoneticPr fontId="1"/>
  </si>
  <si>
    <t>焼酎 金山蔵</t>
    <phoneticPr fontId="1"/>
  </si>
  <si>
    <t>立山酒造(株)</t>
    <rPh sb="0" eb="2">
      <t>タテヤマ</t>
    </rPh>
    <rPh sb="2" eb="4">
      <t>シュゾウ</t>
    </rPh>
    <rPh sb="4" eb="7">
      <t>カブ</t>
    </rPh>
    <phoneticPr fontId="1"/>
  </si>
  <si>
    <t>日本酒 立山</t>
    <rPh sb="0" eb="3">
      <t>ニホンシュ</t>
    </rPh>
    <rPh sb="4" eb="6">
      <t>タテヤマ</t>
    </rPh>
    <phoneticPr fontId="1"/>
  </si>
  <si>
    <t>銘-富山県20</t>
  </si>
  <si>
    <t>4024</t>
    <phoneticPr fontId="1"/>
  </si>
  <si>
    <t>福岡県筑紫野市</t>
    <rPh sb="3" eb="7">
      <t>チクシノシ</t>
    </rPh>
    <phoneticPr fontId="1"/>
  </si>
  <si>
    <t>若鶴酒造(株)</t>
    <rPh sb="0" eb="2">
      <t>ワカツル</t>
    </rPh>
    <rPh sb="2" eb="4">
      <t>シュゾウ</t>
    </rPh>
    <rPh sb="4" eb="7">
      <t>カブ</t>
    </rPh>
    <phoneticPr fontId="1"/>
  </si>
  <si>
    <t>日本酒 若鶴</t>
    <rPh sb="0" eb="3">
      <t>ニホンシュ</t>
    </rPh>
    <rPh sb="4" eb="6">
      <t>ワカツル</t>
    </rPh>
    <phoneticPr fontId="1"/>
  </si>
  <si>
    <t>銘-富山県21</t>
  </si>
  <si>
    <t>(株)小堀酒造店</t>
    <phoneticPr fontId="1"/>
  </si>
  <si>
    <t>(有)長内酒造店</t>
    <rPh sb="0" eb="3">
      <t>ユウ</t>
    </rPh>
    <rPh sb="3" eb="5">
      <t>ナガウチ</t>
    </rPh>
    <rPh sb="5" eb="7">
      <t>シュゾウ</t>
    </rPh>
    <rPh sb="7" eb="8">
      <t>テン</t>
    </rPh>
    <phoneticPr fontId="1"/>
  </si>
  <si>
    <t>0209</t>
    <phoneticPr fontId="1"/>
  </si>
  <si>
    <t>千松島</t>
    <rPh sb="0" eb="1">
      <t>セン</t>
    </rPh>
    <rPh sb="1" eb="3">
      <t>マツシマ</t>
    </rPh>
    <phoneticPr fontId="1"/>
  </si>
  <si>
    <t>日本酒 千松島</t>
    <rPh sb="0" eb="3">
      <t>ニホンシュ</t>
    </rPh>
    <rPh sb="4" eb="5">
      <t>セン</t>
    </rPh>
    <rPh sb="5" eb="7">
      <t>マツシマ</t>
    </rPh>
    <phoneticPr fontId="1"/>
  </si>
  <si>
    <t>060101</t>
    <phoneticPr fontId="1"/>
  </si>
  <si>
    <t>仙台市青葉区</t>
    <rPh sb="0" eb="3">
      <t>センダイシ</t>
    </rPh>
    <rPh sb="3" eb="6">
      <t>アオバク</t>
    </rPh>
    <phoneticPr fontId="1"/>
  </si>
  <si>
    <t>銘-宮城県32</t>
  </si>
  <si>
    <t>豊国酒造(資)</t>
    <phoneticPr fontId="1"/>
  </si>
  <si>
    <t>佐藤酒造店</t>
    <rPh sb="4" eb="5">
      <t>テン</t>
    </rPh>
    <phoneticPr fontId="1"/>
  </si>
  <si>
    <t>日本酒 比君</t>
    <rPh sb="0" eb="3">
      <t>ニホンシュ</t>
    </rPh>
    <rPh sb="4" eb="5">
      <t>ヒ</t>
    </rPh>
    <rPh sb="5" eb="6">
      <t>クン</t>
    </rPh>
    <phoneticPr fontId="1"/>
  </si>
  <si>
    <t>05011G</t>
    <phoneticPr fontId="1"/>
  </si>
  <si>
    <t>山形県最上郡最上町</t>
    <rPh sb="0" eb="3">
      <t>ヤマガタケン</t>
    </rPh>
    <rPh sb="3" eb="6">
      <t>モガミグン</t>
    </rPh>
    <rPh sb="6" eb="9">
      <t>モガミマチ</t>
    </rPh>
    <phoneticPr fontId="1"/>
  </si>
  <si>
    <t>銘-山形県50</t>
  </si>
  <si>
    <t>銘-福島県63</t>
  </si>
  <si>
    <t>山宗酒造(株)</t>
    <rPh sb="0" eb="2">
      <t>ヤマムネ</t>
    </rPh>
    <rPh sb="2" eb="4">
      <t>シュゾウ</t>
    </rPh>
    <rPh sb="4" eb="7">
      <t>カブ</t>
    </rPh>
    <phoneticPr fontId="1"/>
  </si>
  <si>
    <t>日本酒 天宅</t>
    <rPh sb="0" eb="3">
      <t>ニホンシュ</t>
    </rPh>
    <rPh sb="4" eb="5">
      <t>テン</t>
    </rPh>
    <rPh sb="5" eb="6">
      <t>タク</t>
    </rPh>
    <phoneticPr fontId="1"/>
  </si>
  <si>
    <t>銘-福島県64</t>
  </si>
  <si>
    <t>⼾⽥酒造(株)</t>
    <phoneticPr fontId="1"/>
  </si>
  <si>
    <t>岩波酒造(資)</t>
    <phoneticPr fontId="1"/>
  </si>
  <si>
    <t>笹井酒造(株)</t>
    <rPh sb="4" eb="7">
      <t>カブ</t>
    </rPh>
    <phoneticPr fontId="1"/>
  </si>
  <si>
    <t>銘-長野県80</t>
  </si>
  <si>
    <t>三井酒造(資)</t>
    <phoneticPr fontId="1"/>
  </si>
  <si>
    <t>日本酒 真田城</t>
    <rPh sb="0" eb="3">
      <t>ニホンシュ</t>
    </rPh>
    <rPh sb="4" eb="6">
      <t>サナダ</t>
    </rPh>
    <rPh sb="6" eb="7">
      <t>シロ</t>
    </rPh>
    <phoneticPr fontId="1"/>
  </si>
  <si>
    <t>銘-長野県81</t>
  </si>
  <si>
    <t>日本酒 臥⿓山</t>
    <rPh sb="0" eb="3">
      <t>ニホンシュ</t>
    </rPh>
    <rPh sb="6" eb="7">
      <t>ヤマ</t>
    </rPh>
    <phoneticPr fontId="1"/>
  </si>
  <si>
    <t>銘-長野県82</t>
  </si>
  <si>
    <t>松代宮坂酒造店(株)</t>
    <rPh sb="7" eb="10">
      <t>カブ</t>
    </rPh>
    <phoneticPr fontId="1"/>
  </si>
  <si>
    <t>銘-長野県83</t>
  </si>
  <si>
    <t>1107</t>
    <phoneticPr fontId="1"/>
  </si>
  <si>
    <t>森⼭酒造場</t>
    <rPh sb="4" eb="5">
      <t>バ</t>
    </rPh>
    <phoneticPr fontId="1"/>
  </si>
  <si>
    <t>日本酒 蜂⿓盃</t>
    <rPh sb="0" eb="3">
      <t>ニホンシュ</t>
    </rPh>
    <phoneticPr fontId="1"/>
  </si>
  <si>
    <t>神奈川県小田原市</t>
    <rPh sb="0" eb="4">
      <t>カナガワケン</t>
    </rPh>
    <rPh sb="4" eb="8">
      <t>オダワラシ</t>
    </rPh>
    <phoneticPr fontId="1"/>
  </si>
  <si>
    <t>銘-神奈川14</t>
  </si>
  <si>
    <t>銘-千葉県34</t>
  </si>
  <si>
    <t xml:space="preserve">鍋店(株) </t>
    <phoneticPr fontId="1"/>
  </si>
  <si>
    <t>日本酒 仁勇</t>
    <rPh sb="0" eb="3">
      <t>ニホンシュ</t>
    </rPh>
    <rPh sb="4" eb="5">
      <t>ジン</t>
    </rPh>
    <rPh sb="5" eb="6">
      <t>イサム</t>
    </rPh>
    <phoneticPr fontId="1"/>
  </si>
  <si>
    <t>1235</t>
    <phoneticPr fontId="1"/>
  </si>
  <si>
    <t>千葉県匝瑳市</t>
    <rPh sb="0" eb="3">
      <t>チバケン</t>
    </rPh>
    <phoneticPr fontId="1"/>
  </si>
  <si>
    <t>銘-千葉県36</t>
  </si>
  <si>
    <t>(株)宮崎本家</t>
    <rPh sb="0" eb="3">
      <t>カブ</t>
    </rPh>
    <phoneticPr fontId="1"/>
  </si>
  <si>
    <t>日本酒 富⼠乃友</t>
    <rPh sb="0" eb="3">
      <t>ニホンシュ</t>
    </rPh>
    <rPh sb="7" eb="8">
      <t>トモ</t>
    </rPh>
    <phoneticPr fontId="1"/>
  </si>
  <si>
    <t>1312</t>
    <phoneticPr fontId="1"/>
  </si>
  <si>
    <t>埼玉県東松山市</t>
    <rPh sb="0" eb="3">
      <t>サイタマケン</t>
    </rPh>
    <rPh sb="3" eb="7">
      <t>ヒガシマツヤマシ</t>
    </rPh>
    <phoneticPr fontId="1"/>
  </si>
  <si>
    <t>銘-埼玉県35</t>
  </si>
  <si>
    <t>相澤酒造(株)</t>
    <rPh sb="4" eb="7">
      <t>カブ</t>
    </rPh>
    <phoneticPr fontId="1"/>
  </si>
  <si>
    <t>銘-栃木県29</t>
    <rPh sb="2" eb="5">
      <t>トチギケン</t>
    </rPh>
    <phoneticPr fontId="1"/>
  </si>
  <si>
    <t>日本酒 愛乃澤</t>
    <rPh sb="0" eb="3">
      <t>ニホンシュ</t>
    </rPh>
    <rPh sb="6" eb="7">
      <t>サワ</t>
    </rPh>
    <phoneticPr fontId="1"/>
  </si>
  <si>
    <t>(資)⼩島酒造店</t>
    <rPh sb="0" eb="8">
      <t>ミセ</t>
    </rPh>
    <phoneticPr fontId="1"/>
  </si>
  <si>
    <t>銘-栃木県30</t>
    <rPh sb="2" eb="5">
      <t>トチギケン</t>
    </rPh>
    <phoneticPr fontId="1"/>
  </si>
  <si>
    <t>(株)平山酒造店</t>
    <rPh sb="0" eb="3">
      <t>カブ</t>
    </rPh>
    <rPh sb="3" eb="8">
      <t>ヒラヤマシュゾウテン</t>
    </rPh>
    <phoneticPr fontId="1"/>
  </si>
  <si>
    <t>日本酒 藤の盛</t>
    <rPh sb="0" eb="3">
      <t>ニホンシュ</t>
    </rPh>
    <rPh sb="4" eb="5">
      <t>フジ</t>
    </rPh>
    <rPh sb="6" eb="7">
      <t>モリ</t>
    </rPh>
    <phoneticPr fontId="1"/>
  </si>
  <si>
    <t>銘-栃木県32</t>
    <rPh sb="2" eb="5">
      <t>トチギケン</t>
    </rPh>
    <phoneticPr fontId="1"/>
  </si>
  <si>
    <t>(資)瀧⽥酒造店</t>
    <rPh sb="7" eb="8">
      <t>ミセ</t>
    </rPh>
    <phoneticPr fontId="1"/>
  </si>
  <si>
    <t>日本酒 三ツ扇</t>
    <rPh sb="0" eb="3">
      <t>ニホンシュ</t>
    </rPh>
    <rPh sb="4" eb="5">
      <t>サン</t>
    </rPh>
    <rPh sb="6" eb="7">
      <t>オウギ</t>
    </rPh>
    <phoneticPr fontId="1"/>
  </si>
  <si>
    <t>(有)堀川酒造店</t>
    <rPh sb="3" eb="5">
      <t>ホリカワ</t>
    </rPh>
    <rPh sb="5" eb="7">
      <t>シュゾウ</t>
    </rPh>
    <rPh sb="7" eb="8">
      <t>テン</t>
    </rPh>
    <phoneticPr fontId="1"/>
  </si>
  <si>
    <t>日本酒 桜川</t>
    <rPh sb="0" eb="3">
      <t>ニホンシュ</t>
    </rPh>
    <rPh sb="4" eb="6">
      <t>サクラガワ</t>
    </rPh>
    <phoneticPr fontId="1"/>
  </si>
  <si>
    <t>浜松酒造(株)</t>
    <rPh sb="0" eb="2">
      <t>ハママツ</t>
    </rPh>
    <rPh sb="2" eb="4">
      <t>シュゾウ</t>
    </rPh>
    <rPh sb="4" eb="7">
      <t>カブ</t>
    </rPh>
    <phoneticPr fontId="1"/>
  </si>
  <si>
    <t>日本酒 出世城</t>
    <rPh sb="0" eb="3">
      <t>ニホンシュ</t>
    </rPh>
    <rPh sb="4" eb="6">
      <t>シュッセ</t>
    </rPh>
    <rPh sb="6" eb="7">
      <t>シロ</t>
    </rPh>
    <phoneticPr fontId="1"/>
  </si>
  <si>
    <t>180201</t>
    <phoneticPr fontId="1"/>
  </si>
  <si>
    <t>浜松市中区</t>
    <rPh sb="3" eb="5">
      <t>ナカク</t>
    </rPh>
    <phoneticPr fontId="1"/>
  </si>
  <si>
    <t>日本酒 笹の誉</t>
    <rPh sb="0" eb="3">
      <t>ニホンシュ</t>
    </rPh>
    <phoneticPr fontId="1"/>
  </si>
  <si>
    <t>Call</t>
    <phoneticPr fontId="1"/>
  </si>
  <si>
    <t>Date</t>
    <phoneticPr fontId="1"/>
  </si>
  <si>
    <t>Time</t>
    <phoneticPr fontId="1"/>
  </si>
  <si>
    <t>Freq</t>
    <phoneticPr fontId="1"/>
  </si>
  <si>
    <t>Mode</t>
    <phoneticPr fontId="1"/>
  </si>
  <si>
    <t>備　考</t>
    <rPh sb="0" eb="1">
      <t>ビ</t>
    </rPh>
    <rPh sb="2" eb="3">
      <t>コウ</t>
    </rPh>
    <phoneticPr fontId="1"/>
  </si>
  <si>
    <t>菊川(株)</t>
    <phoneticPr fontId="1"/>
  </si>
  <si>
    <t>日本酒 篝⽕</t>
    <phoneticPr fontId="1"/>
  </si>
  <si>
    <t>銘-岐阜県49</t>
  </si>
  <si>
    <t>(株)恵那醸造 三郷⼯場</t>
    <rPh sb="0" eb="3">
      <t>カブ</t>
    </rPh>
    <rPh sb="11" eb="12">
      <t>バ</t>
    </rPh>
    <phoneticPr fontId="1"/>
  </si>
  <si>
    <t>日本酒 市之川</t>
    <rPh sb="0" eb="3">
      <t>ニホンシュ</t>
    </rPh>
    <rPh sb="4" eb="7">
      <t>イチノカワ</t>
    </rPh>
    <phoneticPr fontId="1"/>
  </si>
  <si>
    <t>中尾酒造(株)</t>
    <phoneticPr fontId="1"/>
  </si>
  <si>
    <t>日本酒 凡愚</t>
    <rPh sb="0" eb="3">
      <t>ニホンシュ</t>
    </rPh>
    <phoneticPr fontId="1"/>
  </si>
  <si>
    <t>銘-大阪府16</t>
  </si>
  <si>
    <t>河武醸造(株)</t>
    <phoneticPr fontId="1"/>
  </si>
  <si>
    <t>日本酒 鉾杉</t>
    <rPh sb="0" eb="3">
      <t>ニホンシュ</t>
    </rPh>
    <phoneticPr fontId="1"/>
  </si>
  <si>
    <t>21012B</t>
    <phoneticPr fontId="1"/>
  </si>
  <si>
    <t>三重県多気郡多気町</t>
    <phoneticPr fontId="1"/>
  </si>
  <si>
    <t>銘-三重県33</t>
  </si>
  <si>
    <t>日本酒 美少年</t>
    <rPh sb="6" eb="7">
      <t>ネン</t>
    </rPh>
    <phoneticPr fontId="1"/>
  </si>
  <si>
    <t>焼酎 こしひかり</t>
    <phoneticPr fontId="1"/>
  </si>
  <si>
    <t>美和桜酒造(有)</t>
    <rPh sb="2" eb="3">
      <t>サクラ</t>
    </rPh>
    <rPh sb="6" eb="7">
      <t>ユウ</t>
    </rPh>
    <phoneticPr fontId="1"/>
  </si>
  <si>
    <t>玉櫻酒造(有)</t>
    <rPh sb="1" eb="2">
      <t>サクラ</t>
    </rPh>
    <rPh sb="5" eb="6">
      <t>ユウ</t>
    </rPh>
    <phoneticPr fontId="1"/>
  </si>
  <si>
    <t>日本酒 玉櫻</t>
    <rPh sb="5" eb="6">
      <t>サクラ</t>
    </rPh>
    <phoneticPr fontId="1"/>
  </si>
  <si>
    <t>日本酒 大雪乃蔵</t>
    <phoneticPr fontId="1"/>
  </si>
  <si>
    <t>日本酒 金滴</t>
    <phoneticPr fontId="1"/>
  </si>
  <si>
    <t>日本酒 十勝</t>
    <phoneticPr fontId="1"/>
  </si>
  <si>
    <t>日本酒 北の勝</t>
    <phoneticPr fontId="1"/>
  </si>
  <si>
    <t>日本酒 ゆきの美人</t>
    <rPh sb="0" eb="3">
      <t>ニホンシュ</t>
    </rPh>
    <phoneticPr fontId="1"/>
  </si>
  <si>
    <t>日本酒 泉流</t>
    <phoneticPr fontId="1"/>
  </si>
  <si>
    <t>日本酒 吉乃川</t>
    <phoneticPr fontId="1"/>
  </si>
  <si>
    <t>日本酒 夜明け前</t>
    <phoneticPr fontId="1"/>
  </si>
  <si>
    <t>日本酒 井乃頭</t>
    <phoneticPr fontId="1"/>
  </si>
  <si>
    <t>日本酒 御園竹</t>
    <phoneticPr fontId="1"/>
  </si>
  <si>
    <t>日本酒 あさ開</t>
    <phoneticPr fontId="1"/>
  </si>
  <si>
    <t>日本酒 桜顔</t>
    <phoneticPr fontId="1"/>
  </si>
  <si>
    <t>日本酒 六歌仙</t>
    <phoneticPr fontId="1"/>
  </si>
  <si>
    <t>日本酒 初鶯</t>
    <phoneticPr fontId="1"/>
  </si>
  <si>
    <t>日本酒 菊秀</t>
    <phoneticPr fontId="1"/>
  </si>
  <si>
    <t>日本酒 朝日榮</t>
    <phoneticPr fontId="1"/>
  </si>
  <si>
    <t>日本酒 柏盛</t>
    <phoneticPr fontId="1"/>
  </si>
  <si>
    <t>日本酒 四海王</t>
    <phoneticPr fontId="1"/>
  </si>
  <si>
    <t>日本酒 星盛</t>
    <phoneticPr fontId="1"/>
  </si>
  <si>
    <t>日本酒 久美の浦</t>
    <phoneticPr fontId="1"/>
  </si>
  <si>
    <t>日本酒 芝の井</t>
    <rPh sb="4" eb="5">
      <t>シバ</t>
    </rPh>
    <rPh sb="6" eb="7">
      <t>イ</t>
    </rPh>
    <phoneticPr fontId="1"/>
  </si>
  <si>
    <t>日本酒 櫻正宗</t>
    <rPh sb="4" eb="5">
      <t>サクラ</t>
    </rPh>
    <phoneticPr fontId="1"/>
  </si>
  <si>
    <t>日本酒  白鶴</t>
    <phoneticPr fontId="1"/>
  </si>
  <si>
    <t>日本酒 灘一</t>
    <phoneticPr fontId="1"/>
  </si>
  <si>
    <t xml:space="preserve">日本酒 寳娘 </t>
    <phoneticPr fontId="1"/>
  </si>
  <si>
    <t>日本酒 葵鶴</t>
    <phoneticPr fontId="1"/>
  </si>
  <si>
    <t>日本酒 南</t>
    <rPh sb="4" eb="5">
      <t>ミナミ</t>
    </rPh>
    <phoneticPr fontId="1"/>
  </si>
  <si>
    <t>日本酒 ロ万</t>
    <phoneticPr fontId="1"/>
  </si>
  <si>
    <t>日本酒 伝衛門</t>
    <phoneticPr fontId="1"/>
  </si>
  <si>
    <t>日本酒 SAKAEMASU</t>
    <phoneticPr fontId="1"/>
  </si>
  <si>
    <t>日本酒 鬼ころし</t>
    <phoneticPr fontId="1"/>
  </si>
  <si>
    <t>日本酒 御代栄</t>
    <phoneticPr fontId="1"/>
  </si>
  <si>
    <t>銘-山口県27</t>
  </si>
  <si>
    <t>(株)竹内酒造場</t>
    <rPh sb="0" eb="3">
      <t>カブ</t>
    </rPh>
    <rPh sb="3" eb="5">
      <t>タケウチ</t>
    </rPh>
    <rPh sb="5" eb="7">
      <t>シュゾウ</t>
    </rPh>
    <rPh sb="7" eb="8">
      <t>ジョウ</t>
    </rPh>
    <phoneticPr fontId="1"/>
  </si>
  <si>
    <t>日本酒 錦世界</t>
    <rPh sb="0" eb="3">
      <t>ニホンシュ</t>
    </rPh>
    <phoneticPr fontId="1"/>
  </si>
  <si>
    <t>3306</t>
    <phoneticPr fontId="1"/>
  </si>
  <si>
    <t>山口県防府市</t>
    <rPh sb="0" eb="3">
      <t>ヤマグチケン</t>
    </rPh>
    <rPh sb="3" eb="6">
      <t>ホウフシ</t>
    </rPh>
    <phoneticPr fontId="1"/>
  </si>
  <si>
    <t>銘-長崎県02</t>
    <phoneticPr fontId="1"/>
  </si>
  <si>
    <r>
      <t>道の駅Get's Ver 5.6b 以上で集計したデータを</t>
    </r>
    <r>
      <rPr>
        <b/>
        <sz val="16"/>
        <color rgb="FF0070C0"/>
        <rFont val="游ゴシック"/>
        <family val="3"/>
        <charset val="128"/>
        <scheme val="minor"/>
      </rPr>
      <t>G4</t>
    </r>
    <r>
      <rPr>
        <b/>
        <sz val="16"/>
        <color theme="1"/>
        <rFont val="游ゴシック"/>
        <family val="3"/>
        <charset val="128"/>
        <scheme val="minor"/>
      </rPr>
      <t>に貼り付け</t>
    </r>
    <phoneticPr fontId="1"/>
  </si>
  <si>
    <t>希望する特記を記載してください</t>
    <rPh sb="0" eb="2">
      <t>キボウ</t>
    </rPh>
    <rPh sb="4" eb="6">
      <t>トッキ</t>
    </rPh>
    <rPh sb="7" eb="9">
      <t>キサイ</t>
    </rPh>
    <phoneticPr fontId="1"/>
  </si>
  <si>
    <t>全銘柄賞</t>
    <rPh sb="0" eb="4">
      <t>ゼンメイガラショウ</t>
    </rPh>
    <phoneticPr fontId="1"/>
  </si>
  <si>
    <t>日本酒 殿川</t>
    <rPh sb="4" eb="6">
      <t>トノカワ</t>
    </rPh>
    <phoneticPr fontId="1"/>
  </si>
  <si>
    <t>03002D</t>
    <phoneticPr fontId="1"/>
  </si>
  <si>
    <t>日本酒 獺祭</t>
    <phoneticPr fontId="1"/>
  </si>
  <si>
    <t>山口県下関市</t>
    <rPh sb="3" eb="6">
      <t>シモノセキシ</t>
    </rPh>
    <phoneticPr fontId="1"/>
  </si>
  <si>
    <t>3302</t>
    <phoneticPr fontId="1"/>
  </si>
  <si>
    <t>日本酒 櫻芳烈</t>
    <rPh sb="4" eb="5">
      <t>サクラ</t>
    </rPh>
    <phoneticPr fontId="1"/>
  </si>
  <si>
    <t>日本酒 三光正宗</t>
    <rPh sb="6" eb="8">
      <t>マサムネ</t>
    </rPh>
    <phoneticPr fontId="1"/>
  </si>
  <si>
    <t>日本酒 櫻室町</t>
    <rPh sb="4" eb="5">
      <t>サクラ</t>
    </rPh>
    <phoneticPr fontId="1"/>
  </si>
  <si>
    <t>焼酎 サッポロソフト</t>
    <rPh sb="0" eb="2">
      <t>ショウチュウ</t>
    </rPh>
    <phoneticPr fontId="1"/>
  </si>
  <si>
    <t>日本酒 上川大雪</t>
    <phoneticPr fontId="1"/>
  </si>
  <si>
    <t>日本酒 鳩正宗</t>
    <phoneticPr fontId="1"/>
  </si>
  <si>
    <t>日本酒 明ヶ烏</t>
    <rPh sb="0" eb="3">
      <t>ニホンシュ</t>
    </rPh>
    <rPh sb="4" eb="5">
      <t>アケ</t>
    </rPh>
    <rPh sb="6" eb="7">
      <t>カラス</t>
    </rPh>
    <phoneticPr fontId="1"/>
  </si>
  <si>
    <t>銘-岩手県01</t>
    <phoneticPr fontId="1"/>
  </si>
  <si>
    <t>日本酒 菊の司</t>
    <phoneticPr fontId="1"/>
  </si>
  <si>
    <t>岩手県岩手郡雫石町</t>
    <phoneticPr fontId="1"/>
  </si>
  <si>
    <t>銘-岩手県02</t>
  </si>
  <si>
    <t>銘-岩手県03</t>
  </si>
  <si>
    <t>銘-岩手県04</t>
  </si>
  <si>
    <t>銘-岩手県05</t>
  </si>
  <si>
    <t>銘-岩手県06</t>
  </si>
  <si>
    <t>銘-岩手県07</t>
  </si>
  <si>
    <t>岩手県盛岡市</t>
    <rPh sb="0" eb="3">
      <t>イワテケン</t>
    </rPh>
    <rPh sb="3" eb="6">
      <t>モリオカシ</t>
    </rPh>
    <phoneticPr fontId="1"/>
  </si>
  <si>
    <t>銘-岩手県08</t>
  </si>
  <si>
    <t>銘-岩手県09</t>
  </si>
  <si>
    <t>銘-岩手県10</t>
  </si>
  <si>
    <t>銘-岩手県11</t>
  </si>
  <si>
    <t>銘-岩手県12</t>
  </si>
  <si>
    <t>銘-岩手県13</t>
  </si>
  <si>
    <t>銘-岩手県14</t>
  </si>
  <si>
    <t>磐乃井酒造(株)</t>
    <rPh sb="1" eb="2">
      <t>ノ</t>
    </rPh>
    <phoneticPr fontId="1"/>
  </si>
  <si>
    <t>日本酒 磐乃井</t>
    <rPh sb="5" eb="6">
      <t>ノ</t>
    </rPh>
    <phoneticPr fontId="1"/>
  </si>
  <si>
    <t>銘-岩手県15</t>
  </si>
  <si>
    <t>銘-岩手県16</t>
  </si>
  <si>
    <t>銘-岩手県17</t>
  </si>
  <si>
    <t>銘-岩手県18</t>
  </si>
  <si>
    <t>銘-岩手県19</t>
  </si>
  <si>
    <t>銘-岩手県20</t>
  </si>
  <si>
    <t>銘-岩手県21</t>
  </si>
  <si>
    <t>銘-岩手県22</t>
  </si>
  <si>
    <t>日本酒 福禄寿</t>
    <phoneticPr fontId="1"/>
  </si>
  <si>
    <t>日本酒 天の戸</t>
    <phoneticPr fontId="1"/>
  </si>
  <si>
    <t>日本酒 金時</t>
    <phoneticPr fontId="1"/>
  </si>
  <si>
    <t>日本酒 天寿</t>
    <phoneticPr fontId="1"/>
  </si>
  <si>
    <t>桜川酒造(株)</t>
    <phoneticPr fontId="1"/>
  </si>
  <si>
    <t>加茂川酒造</t>
    <phoneticPr fontId="1"/>
  </si>
  <si>
    <t>日本酒 加茂川</t>
    <phoneticPr fontId="1"/>
  </si>
  <si>
    <t>和田酒造(資)</t>
    <phoneticPr fontId="1"/>
  </si>
  <si>
    <t>日本酒 興譲</t>
    <phoneticPr fontId="1"/>
  </si>
  <si>
    <t>日本酒 惣邑</t>
    <phoneticPr fontId="1"/>
  </si>
  <si>
    <t>日本酒 一生幸福</t>
    <phoneticPr fontId="1"/>
  </si>
  <si>
    <t>日本酒 森民</t>
    <phoneticPr fontId="1"/>
  </si>
  <si>
    <t>日本酒 若清水</t>
    <phoneticPr fontId="1"/>
  </si>
  <si>
    <t>日本酒 一歩己</t>
    <rPh sb="4" eb="5">
      <t>イチ</t>
    </rPh>
    <rPh sb="5" eb="6">
      <t>アル</t>
    </rPh>
    <rPh sb="6" eb="7">
      <t>ミ</t>
    </rPh>
    <phoneticPr fontId="1"/>
  </si>
  <si>
    <t>日本酒 学十郎</t>
    <rPh sb="4" eb="5">
      <t>ガク</t>
    </rPh>
    <rPh sb="5" eb="6">
      <t>ジュウ</t>
    </rPh>
    <rPh sb="6" eb="7">
      <t>ロウ</t>
    </rPh>
    <phoneticPr fontId="1"/>
  </si>
  <si>
    <t>日本酒 会津娘</t>
  </si>
  <si>
    <t>日本酒 千駒</t>
    <phoneticPr fontId="1"/>
  </si>
  <si>
    <t>日本酒 峰の雪</t>
    <phoneticPr fontId="1"/>
  </si>
  <si>
    <t>日本酒 会津吉の川</t>
    <rPh sb="4" eb="6">
      <t>アイズ</t>
    </rPh>
    <phoneticPr fontId="1"/>
  </si>
  <si>
    <t>日本酒 喜多の華</t>
    <phoneticPr fontId="1"/>
  </si>
  <si>
    <t>日本酒 大七</t>
    <phoneticPr fontId="1"/>
  </si>
  <si>
    <t>日本酒 花越路</t>
    <phoneticPr fontId="1"/>
  </si>
  <si>
    <t>日本酒 峰乃白梅</t>
    <phoneticPr fontId="1"/>
  </si>
  <si>
    <t>美峰酒類(株) 新潟支社</t>
    <phoneticPr fontId="1"/>
  </si>
  <si>
    <t>日本酒 笑満壽</t>
    <phoneticPr fontId="1"/>
  </si>
  <si>
    <t>日本酒 越後五十嵐川</t>
    <phoneticPr fontId="1"/>
  </si>
  <si>
    <t>日本酒 杉の露</t>
    <phoneticPr fontId="1"/>
  </si>
  <si>
    <t>日本酒 金升</t>
    <phoneticPr fontId="1"/>
  </si>
  <si>
    <t>日本酒 越の初梅</t>
    <phoneticPr fontId="1"/>
  </si>
  <si>
    <t>日本酒 越後乃蔵元吟田川</t>
    <phoneticPr fontId="1"/>
  </si>
  <si>
    <t>日本酒 槽場汲</t>
    <phoneticPr fontId="1"/>
  </si>
  <si>
    <t xml:space="preserve">日本酒 白龍 </t>
    <phoneticPr fontId="1"/>
  </si>
  <si>
    <t>佐渡発酵(株)</t>
    <phoneticPr fontId="1"/>
  </si>
  <si>
    <t>焼酎 八海山</t>
    <phoneticPr fontId="1"/>
  </si>
  <si>
    <t>⻘⽊酒造(株)</t>
    <phoneticPr fontId="1"/>
  </si>
  <si>
    <t>日本酒 鶴齢</t>
  </si>
  <si>
    <t>日本酒 海津桜</t>
    <rPh sb="0" eb="3">
      <t>ニホンシュ</t>
    </rPh>
    <rPh sb="4" eb="6">
      <t>カイヅ</t>
    </rPh>
    <rPh sb="6" eb="7">
      <t>ザクラ</t>
    </rPh>
    <phoneticPr fontId="1"/>
  </si>
  <si>
    <t>(株)松葉屋</t>
    <rPh sb="0" eb="3">
      <t>カブ</t>
    </rPh>
    <phoneticPr fontId="1"/>
  </si>
  <si>
    <t>日本酒 市野屋</t>
    <phoneticPr fontId="1"/>
  </si>
  <si>
    <t>芙蓉酒造(協)</t>
    <rPh sb="5" eb="6">
      <t>キョウ</t>
    </rPh>
    <phoneticPr fontId="1"/>
  </si>
  <si>
    <t>日本酒 芙蓉</t>
    <phoneticPr fontId="1"/>
  </si>
  <si>
    <t>日本酒 佐久乃花</t>
    <rPh sb="6" eb="7">
      <t>ノ</t>
    </rPh>
    <phoneticPr fontId="1"/>
  </si>
  <si>
    <t>神津島酒造(株)</t>
    <phoneticPr fontId="1"/>
  </si>
  <si>
    <t>坂下酒造(有)</t>
    <rPh sb="0" eb="2">
      <t>サカシタ</t>
    </rPh>
    <rPh sb="2" eb="4">
      <t>シュゾウ</t>
    </rPh>
    <rPh sb="5" eb="6">
      <t>ユウ</t>
    </rPh>
    <phoneticPr fontId="1"/>
  </si>
  <si>
    <t>焼酎 情け嶋</t>
    <rPh sb="5" eb="6">
      <t>シマ</t>
    </rPh>
    <phoneticPr fontId="1"/>
  </si>
  <si>
    <t>青ヶ島酒造(資)</t>
    <rPh sb="0" eb="3">
      <t>アオガシマ</t>
    </rPh>
    <rPh sb="3" eb="5">
      <t>シュゾウ</t>
    </rPh>
    <phoneticPr fontId="1"/>
  </si>
  <si>
    <t>東京港醸造(株)</t>
    <phoneticPr fontId="1"/>
  </si>
  <si>
    <t>小澤酒造場</t>
    <rPh sb="0" eb="1">
      <t>コ</t>
    </rPh>
    <phoneticPr fontId="1"/>
  </si>
  <si>
    <t>日本酒 桑乃都</t>
    <rPh sb="4" eb="5">
      <t>クワ</t>
    </rPh>
    <rPh sb="5" eb="6">
      <t>ノ</t>
    </rPh>
    <rPh sb="6" eb="7">
      <t>ミヤコ</t>
    </rPh>
    <phoneticPr fontId="1"/>
  </si>
  <si>
    <t>小澤酒造(株)</t>
    <rPh sb="0" eb="1">
      <t>コ</t>
    </rPh>
    <phoneticPr fontId="1"/>
  </si>
  <si>
    <t>(名)野⼝酒造店</t>
    <phoneticPr fontId="1"/>
  </si>
  <si>
    <t>中村酒造</t>
    <phoneticPr fontId="1"/>
  </si>
  <si>
    <t>中沢酒造(株)</t>
    <phoneticPr fontId="1"/>
  </si>
  <si>
    <t>(株)金井酒造店</t>
    <rPh sb="3" eb="4">
      <t>キン</t>
    </rPh>
    <phoneticPr fontId="1"/>
  </si>
  <si>
    <t>日本酒 大多喜城</t>
    <rPh sb="4" eb="5">
      <t>ダイ</t>
    </rPh>
    <phoneticPr fontId="1"/>
  </si>
  <si>
    <t>日本酒 稲花正宗</t>
    <rPh sb="6" eb="8">
      <t>マサムネ</t>
    </rPh>
    <phoneticPr fontId="1"/>
  </si>
  <si>
    <t>(株)ドレイコ カヤマ醸造所</t>
    <phoneticPr fontId="1"/>
  </si>
  <si>
    <t>日本酒 鳴海</t>
    <phoneticPr fontId="1"/>
  </si>
  <si>
    <t>(株)宮崎酒造店</t>
    <phoneticPr fontId="1"/>
  </si>
  <si>
    <t>日本酒 聖泉</t>
    <phoneticPr fontId="1"/>
  </si>
  <si>
    <t>日本酒 糀善</t>
    <phoneticPr fontId="1"/>
  </si>
  <si>
    <t>花の友(株)</t>
    <phoneticPr fontId="1"/>
  </si>
  <si>
    <t>東條酒造(株)</t>
    <phoneticPr fontId="1"/>
  </si>
  <si>
    <t>日本酒 東姫</t>
    <rPh sb="4" eb="5">
      <t>ヒガシ</t>
    </rPh>
    <rPh sb="5" eb="6">
      <t>ヒメ</t>
    </rPh>
    <phoneticPr fontId="1"/>
  </si>
  <si>
    <t>木戸泉酒造(株)</t>
    <rPh sb="0" eb="2">
      <t>キド</t>
    </rPh>
    <rPh sb="3" eb="5">
      <t>シュゾウ</t>
    </rPh>
    <phoneticPr fontId="1"/>
  </si>
  <si>
    <t>(有)⽇野屋商店</t>
    <rPh sb="1" eb="2">
      <t>ユウ</t>
    </rPh>
    <rPh sb="7" eb="8">
      <t>ミセ</t>
    </rPh>
    <phoneticPr fontId="1"/>
  </si>
  <si>
    <t>日本酒 敷島盛</t>
    <rPh sb="4" eb="6">
      <t>シキシマ</t>
    </rPh>
    <rPh sb="6" eb="7">
      <t>サカリ</t>
    </rPh>
    <phoneticPr fontId="1"/>
  </si>
  <si>
    <t>日本酒 金大星正宗</t>
    <phoneticPr fontId="1"/>
  </si>
  <si>
    <t>日本酒 初緑</t>
    <phoneticPr fontId="1"/>
  </si>
  <si>
    <t>長澤酒造(株)</t>
    <rPh sb="1" eb="2">
      <t>サワ</t>
    </rPh>
    <phoneticPr fontId="1"/>
  </si>
  <si>
    <t>日本酒 旭桜</t>
    <phoneticPr fontId="1"/>
  </si>
  <si>
    <t>日本酒 菊の香</t>
    <phoneticPr fontId="1"/>
  </si>
  <si>
    <t>日本酒 森嶋</t>
    <phoneticPr fontId="1"/>
  </si>
  <si>
    <t>日本酒 府中誉</t>
    <phoneticPr fontId="1"/>
  </si>
  <si>
    <t>磯蔵酒造(有)</t>
    <rPh sb="5" eb="6">
      <t>ユウ</t>
    </rPh>
    <phoneticPr fontId="1"/>
  </si>
  <si>
    <t>木内酒造(株)</t>
    <phoneticPr fontId="1"/>
  </si>
  <si>
    <t>(株)松井酒造店</t>
    <phoneticPr fontId="1"/>
  </si>
  <si>
    <t>(株)井上清吉商店</t>
    <phoneticPr fontId="1"/>
  </si>
  <si>
    <t>吉井酒造(株)</t>
    <phoneticPr fontId="1"/>
  </si>
  <si>
    <t>日本酒 三福 ハゲ親父の隠し酒</t>
    <rPh sb="4" eb="5">
      <t>サン</t>
    </rPh>
    <rPh sb="5" eb="6">
      <t>フク</t>
    </rPh>
    <rPh sb="9" eb="11">
      <t>オヤジ</t>
    </rPh>
    <rPh sb="12" eb="13">
      <t>カク</t>
    </rPh>
    <rPh sb="14" eb="15">
      <t>サケ</t>
    </rPh>
    <phoneticPr fontId="1"/>
  </si>
  <si>
    <t>(株)富川酒造店</t>
    <phoneticPr fontId="1"/>
  </si>
  <si>
    <t>森戸酒造(株)</t>
    <phoneticPr fontId="1"/>
  </si>
  <si>
    <t>(名)熊久保商店</t>
    <rPh sb="1" eb="2">
      <t>メイ</t>
    </rPh>
    <phoneticPr fontId="1"/>
  </si>
  <si>
    <t>日本酒 平和寿</t>
    <rPh sb="0" eb="3">
      <t>ニホンシュ</t>
    </rPh>
    <rPh sb="4" eb="6">
      <t>ヘイワ</t>
    </rPh>
    <rPh sb="6" eb="7">
      <t>ヒサシ</t>
    </rPh>
    <phoneticPr fontId="1"/>
  </si>
  <si>
    <t>1513</t>
    <phoneticPr fontId="1"/>
  </si>
  <si>
    <t>栃木県那須塩原市</t>
  </si>
  <si>
    <t>日本酒 菊王冠</t>
    <rPh sb="0" eb="3">
      <t>ニホンシュ</t>
    </rPh>
    <phoneticPr fontId="1"/>
  </si>
  <si>
    <t>福徳長酒類 韮崎工場</t>
    <phoneticPr fontId="1"/>
  </si>
  <si>
    <t>青森県むつ市</t>
    <phoneticPr fontId="1"/>
  </si>
  <si>
    <t>日本酒 曽我鶴</t>
    <phoneticPr fontId="1"/>
  </si>
  <si>
    <t>遠州山中酒造(株)</t>
    <rPh sb="0" eb="2">
      <t>エンシュウ</t>
    </rPh>
    <rPh sb="6" eb="9">
      <t>カブ</t>
    </rPh>
    <phoneticPr fontId="1"/>
  </si>
  <si>
    <t>杉井酒造</t>
    <phoneticPr fontId="1"/>
  </si>
  <si>
    <t>日本酒 富久若松</t>
    <phoneticPr fontId="1"/>
  </si>
  <si>
    <t>足立酒造場(資)</t>
    <phoneticPr fontId="1"/>
  </si>
  <si>
    <t>日本酒 ひだ正宗</t>
    <phoneticPr fontId="1"/>
  </si>
  <si>
    <t>(資) 平野本店</t>
    <rPh sb="1" eb="2">
      <t>シ</t>
    </rPh>
    <rPh sb="4" eb="6">
      <t>ヒラノ</t>
    </rPh>
    <rPh sb="6" eb="7">
      <t>ホン</t>
    </rPh>
    <rPh sb="7" eb="8">
      <t>ミセ</t>
    </rPh>
    <phoneticPr fontId="1"/>
  </si>
  <si>
    <t>日本酒 積翠</t>
    <phoneticPr fontId="1"/>
  </si>
  <si>
    <t>日本酒 金虎</t>
    <phoneticPr fontId="1"/>
  </si>
  <si>
    <t>東洋自慢酒造(株)</t>
    <phoneticPr fontId="1"/>
  </si>
  <si>
    <t>日本酒 瑞豊</t>
    <phoneticPr fontId="1"/>
  </si>
  <si>
    <t>日本酒 初わらひ</t>
    <phoneticPr fontId="1"/>
  </si>
  <si>
    <t>日本酒 早春</t>
    <phoneticPr fontId="1"/>
  </si>
  <si>
    <t>日本酒 伊勢</t>
    <phoneticPr fontId="1"/>
  </si>
  <si>
    <t>日本酒 妙の華</t>
    <phoneticPr fontId="1"/>
  </si>
  <si>
    <t>やんばる酒造(株)</t>
    <rPh sb="4" eb="6">
      <t>シュゾウ</t>
    </rPh>
    <rPh sb="6" eb="9">
      <t>カブ</t>
    </rPh>
    <phoneticPr fontId="1"/>
  </si>
  <si>
    <t>まるた</t>
    <phoneticPr fontId="1"/>
  </si>
  <si>
    <t>47001B</t>
    <phoneticPr fontId="1"/>
  </si>
  <si>
    <t>47001C</t>
    <phoneticPr fontId="1"/>
  </si>
  <si>
    <t>(株)松藤</t>
    <phoneticPr fontId="1"/>
  </si>
  <si>
    <t>泡盛  やまかわ</t>
    <phoneticPr fontId="1"/>
  </si>
  <si>
    <t>伊平屋酒造所</t>
    <rPh sb="0" eb="3">
      <t>イヘヤ</t>
    </rPh>
    <rPh sb="3" eb="5">
      <t>シュゾウ</t>
    </rPh>
    <rPh sb="5" eb="6">
      <t>ショ</t>
    </rPh>
    <phoneticPr fontId="1"/>
  </si>
  <si>
    <t>(有)比嘉酒造</t>
    <rPh sb="1" eb="2">
      <t>ユウ</t>
    </rPh>
    <phoneticPr fontId="1"/>
  </si>
  <si>
    <r>
      <t xml:space="preserve">入波平酒造(株) </t>
    </r>
    <r>
      <rPr>
        <sz val="11"/>
        <color rgb="FFFF0000"/>
        <rFont val="游ゴシック"/>
        <family val="3"/>
        <charset val="128"/>
        <scheme val="minor"/>
      </rPr>
      <t>現在休業中</t>
    </r>
    <rPh sb="0" eb="1">
      <t>イ</t>
    </rPh>
    <rPh sb="1" eb="2">
      <t>ハ</t>
    </rPh>
    <rPh sb="2" eb="3">
      <t>ヒラ</t>
    </rPh>
    <rPh sb="3" eb="5">
      <t>シュゾウ</t>
    </rPh>
    <rPh sb="9" eb="11">
      <t>ゲンザイ</t>
    </rPh>
    <rPh sb="11" eb="13">
      <t>キュウギョウ</t>
    </rPh>
    <rPh sb="13" eb="14">
      <t>チュウ</t>
    </rPh>
    <phoneticPr fontId="1"/>
  </si>
  <si>
    <t>泡盛  舞富名(まいふな)</t>
    <phoneticPr fontId="1"/>
  </si>
  <si>
    <t>国泉泡盛(名)</t>
    <rPh sb="0" eb="1">
      <t>クニ</t>
    </rPh>
    <rPh sb="1" eb="2">
      <t>イズミ</t>
    </rPh>
    <rPh sb="2" eb="4">
      <t>アワモリ</t>
    </rPh>
    <rPh sb="5" eb="6">
      <t>メイ</t>
    </rPh>
    <phoneticPr fontId="1"/>
  </si>
  <si>
    <t>泡盛  久米仙</t>
    <phoneticPr fontId="1"/>
  </si>
  <si>
    <t>瑞泉酒造(株)</t>
    <phoneticPr fontId="1"/>
  </si>
  <si>
    <t>泡盛  太平</t>
    <phoneticPr fontId="1"/>
  </si>
  <si>
    <t>瑞穂酒造(株)</t>
    <rPh sb="0" eb="2">
      <t>ミズホ</t>
    </rPh>
    <rPh sb="2" eb="4">
      <t>シュゾウ</t>
    </rPh>
    <rPh sb="4" eb="7">
      <t>カブ</t>
    </rPh>
    <phoneticPr fontId="1"/>
  </si>
  <si>
    <t>泡盛  瑞穂</t>
    <rPh sb="0" eb="2">
      <t>アワモリミズホ</t>
    </rPh>
    <phoneticPr fontId="1"/>
  </si>
  <si>
    <t>泡盛  くら</t>
    <phoneticPr fontId="1"/>
  </si>
  <si>
    <t>(株)龍泉酒造</t>
    <rPh sb="3" eb="5">
      <t>リュウセン</t>
    </rPh>
    <rPh sb="5" eb="7">
      <t>シュゾウ</t>
    </rPh>
    <phoneticPr fontId="1"/>
  </si>
  <si>
    <t>泡盛  龍泉</t>
    <rPh sb="4" eb="6">
      <t>リュウセン</t>
    </rPh>
    <phoneticPr fontId="1"/>
  </si>
  <si>
    <t>まさひろ酒造(株)</t>
    <rPh sb="4" eb="6">
      <t>シュゾウ</t>
    </rPh>
    <rPh sb="6" eb="9">
      <t>カブ</t>
    </rPh>
    <phoneticPr fontId="1"/>
  </si>
  <si>
    <t>泡盛  まさひろ</t>
    <phoneticPr fontId="1"/>
  </si>
  <si>
    <t>泡盛  古酒の郷</t>
    <phoneticPr fontId="1"/>
  </si>
  <si>
    <t>泡盛  新里</t>
    <phoneticPr fontId="1"/>
  </si>
  <si>
    <t>菊之露酒造(株)</t>
    <rPh sb="0" eb="1">
      <t>キク</t>
    </rPh>
    <rPh sb="1" eb="2">
      <t>ノ</t>
    </rPh>
    <rPh sb="2" eb="3">
      <t>ツユ</t>
    </rPh>
    <rPh sb="3" eb="5">
      <t>シュゾウ</t>
    </rPh>
    <phoneticPr fontId="1"/>
  </si>
  <si>
    <t>泡盛  菊之露</t>
    <rPh sb="5" eb="6">
      <t>ノ</t>
    </rPh>
    <phoneticPr fontId="1"/>
  </si>
  <si>
    <t>銘-沖縄県47</t>
  </si>
  <si>
    <t>(株)多良川</t>
    <phoneticPr fontId="1"/>
  </si>
  <si>
    <t>銘-沖縄県48</t>
  </si>
  <si>
    <t>銘-沖縄県49</t>
  </si>
  <si>
    <t>沖縄県国頭郡大宜味村</t>
    <rPh sb="0" eb="3">
      <t>オキナワケン</t>
    </rPh>
    <rPh sb="3" eb="6">
      <t>クニガミグン</t>
    </rPh>
    <rPh sb="6" eb="10">
      <t>オオギミソン</t>
    </rPh>
    <phoneticPr fontId="1"/>
  </si>
  <si>
    <t>沖縄県石垣市</t>
    <phoneticPr fontId="1"/>
  </si>
  <si>
    <t>北村酒造(株)</t>
    <rPh sb="0" eb="2">
      <t>キタムラ</t>
    </rPh>
    <rPh sb="2" eb="4">
      <t>シュゾウ</t>
    </rPh>
    <rPh sb="4" eb="7">
      <t>カブ</t>
    </rPh>
    <phoneticPr fontId="1"/>
  </si>
  <si>
    <t>日本酒 猩々</t>
    <rPh sb="0" eb="3">
      <t>ニホンシュ</t>
    </rPh>
    <rPh sb="4" eb="6">
      <t>ショウジョウ</t>
    </rPh>
    <phoneticPr fontId="1"/>
  </si>
  <si>
    <t>銘-奈良県27</t>
  </si>
  <si>
    <t>沖縄県宮古島市</t>
  </si>
  <si>
    <r>
      <t>王紋酒造(株)　</t>
    </r>
    <r>
      <rPr>
        <sz val="11"/>
        <color rgb="FFFF0000"/>
        <rFont val="游ゴシック"/>
        <family val="3"/>
        <charset val="128"/>
        <scheme val="minor"/>
      </rPr>
      <t>社名変更</t>
    </r>
    <phoneticPr fontId="1"/>
  </si>
  <si>
    <t>日本酒 沢の鶴</t>
    <phoneticPr fontId="1"/>
  </si>
  <si>
    <t>日本酒 官兵衛</t>
    <rPh sb="4" eb="7">
      <t>カンベエ</t>
    </rPh>
    <phoneticPr fontId="1"/>
  </si>
  <si>
    <t>日本酒 金壺</t>
    <rPh sb="4" eb="5">
      <t>キン</t>
    </rPh>
    <rPh sb="5" eb="6">
      <t>ツボ</t>
    </rPh>
    <phoneticPr fontId="1"/>
  </si>
  <si>
    <t>日本酒 龍力</t>
    <phoneticPr fontId="1"/>
  </si>
  <si>
    <t>田中酒造場</t>
    <rPh sb="0" eb="2">
      <t>タナカ</t>
    </rPh>
    <rPh sb="2" eb="4">
      <t>シュゾウ</t>
    </rPh>
    <rPh sb="4" eb="5">
      <t>ジョウ</t>
    </rPh>
    <phoneticPr fontId="1"/>
  </si>
  <si>
    <t>日本酒 灘菊</t>
    <phoneticPr fontId="1"/>
  </si>
  <si>
    <t>日本酒 銀海</t>
    <phoneticPr fontId="1"/>
  </si>
  <si>
    <t>日本酒 都美人</t>
    <phoneticPr fontId="1"/>
  </si>
  <si>
    <t>日本酒 此の友</t>
    <phoneticPr fontId="1"/>
  </si>
  <si>
    <t>日本酒 千年一</t>
    <rPh sb="0" eb="3">
      <t>ニホンシュ</t>
    </rPh>
    <rPh sb="4" eb="6">
      <t>センネン</t>
    </rPh>
    <rPh sb="6" eb="7">
      <t>イチ</t>
    </rPh>
    <phoneticPr fontId="1"/>
  </si>
  <si>
    <t>老松酒造(有)</t>
    <phoneticPr fontId="1"/>
  </si>
  <si>
    <t>日本酒 櫻一文字</t>
    <rPh sb="4" eb="5">
      <t>サクラ</t>
    </rPh>
    <rPh sb="5" eb="8">
      <t>イチモンジ</t>
    </rPh>
    <phoneticPr fontId="1"/>
  </si>
  <si>
    <t>黄桜(株)丹波工場</t>
    <rPh sb="0" eb="1">
      <t>キ</t>
    </rPh>
    <rPh sb="1" eb="2">
      <t>サクラ</t>
    </rPh>
    <phoneticPr fontId="1"/>
  </si>
  <si>
    <t>(株)北川本家</t>
    <phoneticPr fontId="1"/>
  </si>
  <si>
    <t>平和酒造(資)</t>
    <phoneticPr fontId="1"/>
  </si>
  <si>
    <t>銘-京都府19</t>
  </si>
  <si>
    <t>日本酒 丹後七姫</t>
    <phoneticPr fontId="1"/>
  </si>
  <si>
    <t>日本酒 白嶺</t>
    <phoneticPr fontId="1"/>
  </si>
  <si>
    <t>(株)岡村本家</t>
    <phoneticPr fontId="1"/>
  </si>
  <si>
    <t>浪乃音酒造(株)</t>
    <rPh sb="1" eb="2">
      <t>ノ</t>
    </rPh>
    <rPh sb="2" eb="3">
      <t>オト</t>
    </rPh>
    <rPh sb="3" eb="5">
      <t>シュゾウ</t>
    </rPh>
    <phoneticPr fontId="1"/>
  </si>
  <si>
    <t>日本酒 浪乃音</t>
    <phoneticPr fontId="1"/>
  </si>
  <si>
    <t>日本酒 七本鎗</t>
    <phoneticPr fontId="1"/>
  </si>
  <si>
    <t>日本酒 道灌</t>
    <phoneticPr fontId="1"/>
  </si>
  <si>
    <t>徳田酒造(株)</t>
    <rPh sb="0" eb="4">
      <t>トクダシュゾウ</t>
    </rPh>
    <phoneticPr fontId="1"/>
  </si>
  <si>
    <t>日本酒 吉兆</t>
    <rPh sb="0" eb="3">
      <t>ニホンシュ</t>
    </rPh>
    <rPh sb="4" eb="6">
      <t>キッチョウ</t>
    </rPh>
    <phoneticPr fontId="1"/>
  </si>
  <si>
    <t>日本酒 大和郡山 中谷</t>
    <phoneticPr fontId="1"/>
  </si>
  <si>
    <t>日本酒 梅乃宿</t>
    <phoneticPr fontId="1"/>
  </si>
  <si>
    <t>日本酒 千代の松</t>
    <phoneticPr fontId="1"/>
  </si>
  <si>
    <t>日本酒 寿盃</t>
    <phoneticPr fontId="1"/>
  </si>
  <si>
    <t>日本酒 龍神丸</t>
    <phoneticPr fontId="1"/>
  </si>
  <si>
    <t>日本酒 金葵</t>
    <rPh sb="4" eb="5">
      <t>キン</t>
    </rPh>
    <phoneticPr fontId="1"/>
  </si>
  <si>
    <t>日本酒 羅生門</t>
    <phoneticPr fontId="1"/>
  </si>
  <si>
    <t>日本酒 超久</t>
    <phoneticPr fontId="1"/>
  </si>
  <si>
    <t>日本酒 紀土</t>
    <rPh sb="4" eb="5">
      <t>キ</t>
    </rPh>
    <rPh sb="5" eb="6">
      <t>ツチ</t>
    </rPh>
    <phoneticPr fontId="1"/>
  </si>
  <si>
    <t>日本酒 通宝</t>
    <phoneticPr fontId="1"/>
  </si>
  <si>
    <t>日本酒 おめでとう</t>
    <rPh sb="6" eb="7">
      <t>サケ</t>
    </rPh>
    <phoneticPr fontId="1"/>
  </si>
  <si>
    <t>日本酒 銀盤</t>
    <phoneticPr fontId="1"/>
  </si>
  <si>
    <t xml:space="preserve">吉江酒造(株) </t>
    <phoneticPr fontId="1"/>
  </si>
  <si>
    <t>日本酒 馬酔木</t>
    <phoneticPr fontId="1"/>
  </si>
  <si>
    <t>日本酒 八乙女</t>
    <phoneticPr fontId="1"/>
  </si>
  <si>
    <t>日本酒 雪きらら</t>
    <phoneticPr fontId="1"/>
  </si>
  <si>
    <t>日本酒 富士乃関</t>
    <phoneticPr fontId="1"/>
  </si>
  <si>
    <t xml:space="preserve">日本酒 越の磯 </t>
    <phoneticPr fontId="1"/>
  </si>
  <si>
    <t>美川酒造場</t>
    <phoneticPr fontId="1"/>
  </si>
  <si>
    <t>日本酒 加茂栄</t>
    <phoneticPr fontId="1"/>
  </si>
  <si>
    <t>(同)西出酒造</t>
    <rPh sb="1" eb="2">
      <t>ドウ</t>
    </rPh>
    <phoneticPr fontId="1"/>
  </si>
  <si>
    <t>日本酒 二面</t>
    <phoneticPr fontId="1"/>
  </si>
  <si>
    <t>若狭酒造場</t>
    <phoneticPr fontId="1"/>
  </si>
  <si>
    <t>日本酒 十八盛</t>
    <phoneticPr fontId="1"/>
  </si>
  <si>
    <t>日本酒 嶺乃誉</t>
    <phoneticPr fontId="1"/>
  </si>
  <si>
    <t>瀧本酒造(有)</t>
    <phoneticPr fontId="1"/>
  </si>
  <si>
    <t>日本酒 農産酒蔵</t>
    <phoneticPr fontId="1"/>
  </si>
  <si>
    <t>磯千鳥酒造(株)</t>
    <phoneticPr fontId="1"/>
  </si>
  <si>
    <t>日本酒 磯千鳥</t>
    <phoneticPr fontId="1"/>
  </si>
  <si>
    <t>日本酒 嘉美心</t>
    <phoneticPr fontId="1"/>
  </si>
  <si>
    <t>岡山市北区</t>
    <rPh sb="0" eb="3">
      <t>オカヤマシ</t>
    </rPh>
    <rPh sb="3" eb="4">
      <t>キタ</t>
    </rPh>
    <rPh sb="4" eb="5">
      <t>ク</t>
    </rPh>
    <phoneticPr fontId="1"/>
  </si>
  <si>
    <t>(株)岡田屋本店</t>
    <phoneticPr fontId="1"/>
  </si>
  <si>
    <t>日本酒 阿武の鶴</t>
    <phoneticPr fontId="1"/>
  </si>
  <si>
    <t>村上酒造場</t>
    <rPh sb="2" eb="4">
      <t>シュゾウ</t>
    </rPh>
    <rPh sb="4" eb="5">
      <t>バ</t>
    </rPh>
    <phoneticPr fontId="1"/>
  </si>
  <si>
    <t>銘-山口県13</t>
  </si>
  <si>
    <t>日本酒 村重</t>
    <phoneticPr fontId="1"/>
  </si>
  <si>
    <t>日本酒 男自慢</t>
    <phoneticPr fontId="1"/>
  </si>
  <si>
    <t>君司酒造(株)</t>
    <phoneticPr fontId="1"/>
  </si>
  <si>
    <t>日本酒 花酔</t>
    <phoneticPr fontId="1"/>
  </si>
  <si>
    <t>日本酒 賀茂泉</t>
    <rPh sb="0" eb="3">
      <t>ニホンシュ</t>
    </rPh>
    <rPh sb="4" eb="7">
      <t>カモイズミ</t>
    </rPh>
    <phoneticPr fontId="1"/>
  </si>
  <si>
    <t>日本酒 きらい</t>
    <phoneticPr fontId="1"/>
  </si>
  <si>
    <t>日本酒 誠心</t>
    <phoneticPr fontId="1"/>
  </si>
  <si>
    <t xml:space="preserve">日本酒 大番 </t>
    <phoneticPr fontId="1"/>
  </si>
  <si>
    <t>日本酒 名門</t>
    <phoneticPr fontId="1"/>
  </si>
  <si>
    <t>銘-愛媛県30</t>
  </si>
  <si>
    <t>焼酎 媛囃子</t>
    <phoneticPr fontId="1"/>
  </si>
  <si>
    <t>日本酒 桂浜</t>
    <phoneticPr fontId="1"/>
  </si>
  <si>
    <t>日本酒 桃太郎</t>
    <phoneticPr fontId="1"/>
  </si>
  <si>
    <t>(株)すくも酒造</t>
    <rPh sb="0" eb="3">
      <t>カブ</t>
    </rPh>
    <phoneticPr fontId="1"/>
  </si>
  <si>
    <t>銘-青森県19</t>
  </si>
  <si>
    <t>銘-福島県33</t>
  </si>
  <si>
    <t>銘-新潟県49</t>
  </si>
  <si>
    <t>銘-静岡県27</t>
  </si>
  <si>
    <t>銘-島根県01</t>
    <phoneticPr fontId="1"/>
  </si>
  <si>
    <t>銘-徳島県20</t>
  </si>
  <si>
    <r>
      <t xml:space="preserve">日本酒 </t>
    </r>
    <r>
      <rPr>
        <sz val="11"/>
        <rFont val="游ゴシック"/>
        <family val="3"/>
        <charset val="128"/>
        <scheme val="minor"/>
      </rPr>
      <t>杉能舎</t>
    </r>
    <phoneticPr fontId="1"/>
  </si>
  <si>
    <t>(株)山口酒造所</t>
    <rPh sb="0" eb="3">
      <t>カブ</t>
    </rPh>
    <rPh sb="3" eb="5">
      <t>ヤマグチ</t>
    </rPh>
    <rPh sb="5" eb="8">
      <t>シュゾウジョ</t>
    </rPh>
    <phoneticPr fontId="1"/>
  </si>
  <si>
    <r>
      <t xml:space="preserve">日本酒 </t>
    </r>
    <r>
      <rPr>
        <sz val="11"/>
        <rFont val="游ゴシック"/>
        <family val="3"/>
        <charset val="128"/>
        <scheme val="minor"/>
      </rPr>
      <t>楢の露</t>
    </r>
    <phoneticPr fontId="1"/>
  </si>
  <si>
    <r>
      <t xml:space="preserve">日本酒 </t>
    </r>
    <r>
      <rPr>
        <sz val="11"/>
        <rFont val="游ゴシック"/>
        <family val="3"/>
        <charset val="128"/>
        <scheme val="minor"/>
      </rPr>
      <t>稲の寿</t>
    </r>
    <phoneticPr fontId="1"/>
  </si>
  <si>
    <t>天吹酒造(資)</t>
    <rPh sb="0" eb="4">
      <t>アマブキシュゾウ</t>
    </rPh>
    <phoneticPr fontId="1"/>
  </si>
  <si>
    <t>佐嘉酒造(株)</t>
    <phoneticPr fontId="1"/>
  </si>
  <si>
    <t>(株)馬場酒造</t>
    <rPh sb="0" eb="3">
      <t>カブ</t>
    </rPh>
    <rPh sb="3" eb="7">
      <t>ババシュゾウ</t>
    </rPh>
    <phoneticPr fontId="1"/>
  </si>
  <si>
    <r>
      <t xml:space="preserve">日本酒 </t>
    </r>
    <r>
      <rPr>
        <sz val="11"/>
        <rFont val="游ゴシック"/>
        <family val="3"/>
        <charset val="128"/>
        <scheme val="minor"/>
      </rPr>
      <t>六十餘洲</t>
    </r>
    <phoneticPr fontId="1"/>
  </si>
  <si>
    <r>
      <t xml:space="preserve">焼酎 </t>
    </r>
    <r>
      <rPr>
        <sz val="11"/>
        <rFont val="游ゴシック"/>
        <family val="3"/>
        <charset val="128"/>
        <scheme val="minor"/>
      </rPr>
      <t>山乃守</t>
    </r>
    <rPh sb="3" eb="4">
      <t>ヤマ</t>
    </rPh>
    <rPh sb="4" eb="5">
      <t>ノ</t>
    </rPh>
    <rPh sb="5" eb="6">
      <t>モリ</t>
    </rPh>
    <phoneticPr fontId="1"/>
  </si>
  <si>
    <r>
      <t xml:space="preserve">焼酎 </t>
    </r>
    <r>
      <rPr>
        <sz val="11"/>
        <rFont val="游ゴシック"/>
        <family val="3"/>
        <charset val="128"/>
        <scheme val="minor"/>
      </rPr>
      <t>磨き大島</t>
    </r>
    <rPh sb="3" eb="4">
      <t>ミガ</t>
    </rPh>
    <rPh sb="5" eb="7">
      <t>オオシマ</t>
    </rPh>
    <phoneticPr fontId="1"/>
  </si>
  <si>
    <t>(有)林酒造場</t>
    <phoneticPr fontId="1"/>
  </si>
  <si>
    <r>
      <t>(株)渕田酒造場　</t>
    </r>
    <r>
      <rPr>
        <sz val="11"/>
        <color rgb="FFFF0000"/>
        <rFont val="游ゴシック"/>
        <family val="3"/>
        <charset val="128"/>
        <scheme val="minor"/>
      </rPr>
      <t>水害で休業中</t>
    </r>
    <rPh sb="6" eb="7">
      <t>ゾウ</t>
    </rPh>
    <rPh sb="7" eb="8">
      <t>バ</t>
    </rPh>
    <rPh sb="9" eb="11">
      <t>スイガイ</t>
    </rPh>
    <rPh sb="12" eb="15">
      <t>キュウギョウチュウ</t>
    </rPh>
    <phoneticPr fontId="1"/>
  </si>
  <si>
    <t>焼酎 山河</t>
    <rPh sb="3" eb="5">
      <t>サンガ</t>
    </rPh>
    <phoneticPr fontId="1"/>
  </si>
  <si>
    <t>焼酎 子守歌</t>
    <rPh sb="3" eb="6">
      <t>コモリウタ</t>
    </rPh>
    <phoneticPr fontId="1"/>
  </si>
  <si>
    <t>焼酎 山鹿</t>
    <phoneticPr fontId="1"/>
  </si>
  <si>
    <t>(株)井上酒造</t>
    <rPh sb="3" eb="4">
      <t>イ</t>
    </rPh>
    <rPh sb="6" eb="7">
      <t>ゾウ</t>
    </rPh>
    <phoneticPr fontId="1"/>
  </si>
  <si>
    <t>日本酒 角の井</t>
    <rPh sb="6" eb="7">
      <t>イ</t>
    </rPh>
    <phoneticPr fontId="1"/>
  </si>
  <si>
    <t>小野酒造(有)</t>
    <rPh sb="3" eb="4">
      <t>ゾウ</t>
    </rPh>
    <rPh sb="5" eb="6">
      <t>ユウ</t>
    </rPh>
    <phoneticPr fontId="1"/>
  </si>
  <si>
    <t>焼酎 百年の孤独</t>
    <phoneticPr fontId="1"/>
  </si>
  <si>
    <t>アカツキ酒造(資)</t>
    <phoneticPr fontId="1"/>
  </si>
  <si>
    <r>
      <t xml:space="preserve">焼酎 </t>
    </r>
    <r>
      <rPr>
        <sz val="11"/>
        <rFont val="游ゴシック"/>
        <family val="3"/>
        <charset val="128"/>
        <scheme val="minor"/>
      </rPr>
      <t>御幣</t>
    </r>
    <phoneticPr fontId="1"/>
  </si>
  <si>
    <t>(有)渡邊酒造場</t>
    <rPh sb="6" eb="8">
      <t>ワタナベシュゾウジョウ</t>
    </rPh>
    <phoneticPr fontId="1"/>
  </si>
  <si>
    <t>柳田酒造(名)</t>
    <rPh sb="0" eb="2">
      <t>ヤナギダ</t>
    </rPh>
    <rPh sb="2" eb="4">
      <t>シュゾウ</t>
    </rPh>
    <phoneticPr fontId="1"/>
  </si>
  <si>
    <r>
      <t xml:space="preserve">焼酎 </t>
    </r>
    <r>
      <rPr>
        <sz val="11"/>
        <rFont val="游ゴシック"/>
        <family val="3"/>
        <charset val="128"/>
        <scheme val="minor"/>
      </rPr>
      <t>曰向あくがれ</t>
    </r>
    <phoneticPr fontId="1"/>
  </si>
  <si>
    <r>
      <t xml:space="preserve">焼酎 </t>
    </r>
    <r>
      <rPr>
        <sz val="11"/>
        <rFont val="游ゴシック"/>
        <family val="3"/>
        <charset val="128"/>
        <scheme val="minor"/>
      </rPr>
      <t>ひむかのくろうま</t>
    </r>
    <phoneticPr fontId="1"/>
  </si>
  <si>
    <t>焼酎 名月</t>
    <rPh sb="3" eb="5">
      <t>メイゲツ</t>
    </rPh>
    <phoneticPr fontId="1"/>
  </si>
  <si>
    <t>焼酎 奄美</t>
    <phoneticPr fontId="1"/>
  </si>
  <si>
    <t>鹿児島県大島郡徳之島町</t>
    <phoneticPr fontId="1"/>
  </si>
  <si>
    <t>みしま焼酎 無垢の蔵</t>
    <rPh sb="3" eb="5">
      <t>ショウチュウ</t>
    </rPh>
    <rPh sb="6" eb="7">
      <t>ム</t>
    </rPh>
    <rPh sb="9" eb="10">
      <t>クラ</t>
    </rPh>
    <phoneticPr fontId="1"/>
  </si>
  <si>
    <t>大海酒造(株)</t>
    <rPh sb="0" eb="2">
      <t>タイカイ</t>
    </rPh>
    <rPh sb="2" eb="4">
      <t>シュゾウアカミカワシュゾウ</t>
    </rPh>
    <phoneticPr fontId="1"/>
  </si>
  <si>
    <t>焼酎 五郎</t>
    <phoneticPr fontId="1"/>
  </si>
  <si>
    <t>焼酎 玉露</t>
    <rPh sb="3" eb="5">
      <t>ギョクロ</t>
    </rPh>
    <phoneticPr fontId="1"/>
  </si>
  <si>
    <t>銘-神奈川07</t>
    <phoneticPr fontId="1"/>
  </si>
  <si>
    <t>銘-千葉県14</t>
    <phoneticPr fontId="1"/>
  </si>
  <si>
    <t>銘-千葉県27</t>
    <phoneticPr fontId="1"/>
  </si>
  <si>
    <t>銘-千葉県35</t>
    <phoneticPr fontId="1"/>
  </si>
  <si>
    <t>銘-茨城県37</t>
    <phoneticPr fontId="1"/>
  </si>
  <si>
    <t>日本酒 酒々楽</t>
    <rPh sb="0" eb="3">
      <t>ニホンシュ</t>
    </rPh>
    <rPh sb="4" eb="5">
      <t>サケ</t>
    </rPh>
    <rPh sb="6" eb="7">
      <t>ラク</t>
    </rPh>
    <phoneticPr fontId="1"/>
  </si>
  <si>
    <t>銘-栃木県31</t>
    <phoneticPr fontId="1"/>
  </si>
  <si>
    <t>銘-静岡県08</t>
    <phoneticPr fontId="1"/>
  </si>
  <si>
    <t>銘-静岡県09</t>
    <phoneticPr fontId="1"/>
  </si>
  <si>
    <t>北海道虻田郡(後志)倶知安町</t>
    <phoneticPr fontId="1"/>
  </si>
  <si>
    <t>日本酒 麓井の園</t>
    <phoneticPr fontId="1"/>
  </si>
  <si>
    <t>焼酎 三和鶴</t>
    <phoneticPr fontId="1"/>
  </si>
  <si>
    <t>焼酎 霧島</t>
    <phoneticPr fontId="1"/>
  </si>
  <si>
    <t>泡盛  玉友甕仕込</t>
    <rPh sb="4" eb="5">
      <t>タマ</t>
    </rPh>
    <rPh sb="5" eb="6">
      <t>トモ</t>
    </rPh>
    <phoneticPr fontId="1"/>
  </si>
  <si>
    <t>合同酒精(株) 旭川工場</t>
    <rPh sb="8" eb="10">
      <t>アサヒカワ</t>
    </rPh>
    <rPh sb="10" eb="12">
      <t>コウジョウ</t>
    </rPh>
    <phoneticPr fontId="1"/>
  </si>
  <si>
    <t>焼酎 十勝無敗</t>
    <phoneticPr fontId="1"/>
  </si>
  <si>
    <t>日本酒 駒泉</t>
    <phoneticPr fontId="1"/>
  </si>
  <si>
    <t>日本酒 喜久泉</t>
    <phoneticPr fontId="1"/>
  </si>
  <si>
    <t>日本酒 陸奥男山</t>
    <phoneticPr fontId="1"/>
  </si>
  <si>
    <t>日本酒 亀吉</t>
    <phoneticPr fontId="1"/>
  </si>
  <si>
    <t>日本酒 龍泉八重桜</t>
    <phoneticPr fontId="1"/>
  </si>
  <si>
    <t>日本酒 北鹿</t>
    <rPh sb="4" eb="5">
      <t>キタ</t>
    </rPh>
    <rPh sb="5" eb="6">
      <t>シカ</t>
    </rPh>
    <phoneticPr fontId="1"/>
  </si>
  <si>
    <t>上川大雪酒造(株) 五稜乃蔵</t>
    <rPh sb="4" eb="6">
      <t>シュゾウ</t>
    </rPh>
    <rPh sb="10" eb="11">
      <t>イ</t>
    </rPh>
    <rPh sb="11" eb="12">
      <t>リョウ</t>
    </rPh>
    <rPh sb="12" eb="13">
      <t>ノ</t>
    </rPh>
    <rPh sb="13" eb="14">
      <t>クラ</t>
    </rPh>
    <phoneticPr fontId="1"/>
  </si>
  <si>
    <t>日本酒 五稜</t>
    <phoneticPr fontId="1"/>
  </si>
  <si>
    <t>北海道函館市</t>
    <phoneticPr fontId="1"/>
  </si>
  <si>
    <t>0104</t>
    <phoneticPr fontId="1"/>
  </si>
  <si>
    <t>銘-北海道20</t>
    <rPh sb="0" eb="1">
      <t>メイ</t>
    </rPh>
    <phoneticPr fontId="1"/>
  </si>
  <si>
    <t>上川大雪酒造(株)  緑丘蔵</t>
    <phoneticPr fontId="1"/>
  </si>
  <si>
    <t>國暉酒造(株)</t>
    <rPh sb="4" eb="7">
      <t>カブ</t>
    </rPh>
    <phoneticPr fontId="1"/>
  </si>
  <si>
    <t>日本酒 國暉</t>
    <rPh sb="0" eb="3">
      <t>ニホンシュ</t>
    </rPh>
    <phoneticPr fontId="1"/>
  </si>
  <si>
    <t>王祿酒造(有)</t>
    <rPh sb="5" eb="6">
      <t>ユウ</t>
    </rPh>
    <phoneticPr fontId="1"/>
  </si>
  <si>
    <t>日本酒  王祿</t>
    <phoneticPr fontId="1"/>
  </si>
  <si>
    <t>銘-島根県29</t>
  </si>
  <si>
    <t>銘-島根県30</t>
  </si>
  <si>
    <t>銘-島根県11</t>
    <phoneticPr fontId="1"/>
  </si>
  <si>
    <t>銘-島根県12</t>
    <phoneticPr fontId="1"/>
  </si>
  <si>
    <t>日本酒 豊駒</t>
    <phoneticPr fontId="1"/>
  </si>
  <si>
    <t>日本酒 福太郎</t>
    <phoneticPr fontId="1"/>
  </si>
  <si>
    <t>日本酒 博多百年蔵</t>
    <phoneticPr fontId="1"/>
  </si>
  <si>
    <t>博多焼酎研醸(株)</t>
    <phoneticPr fontId="1"/>
  </si>
  <si>
    <r>
      <t xml:space="preserve">(株)千歳乃松 </t>
    </r>
    <r>
      <rPr>
        <sz val="11"/>
        <color rgb="FFFF0000"/>
        <rFont val="游ゴシック"/>
        <family val="3"/>
        <charset val="128"/>
        <scheme val="minor"/>
      </rPr>
      <t>休業中</t>
    </r>
    <rPh sb="8" eb="11">
      <t>キュウギョウチュウ</t>
    </rPh>
    <phoneticPr fontId="1"/>
  </si>
  <si>
    <t>山の壽酒造(株)</t>
    <rPh sb="5" eb="8">
      <t>カブ</t>
    </rPh>
    <phoneticPr fontId="1"/>
  </si>
  <si>
    <t>日本酒 稲田重造</t>
    <phoneticPr fontId="1"/>
  </si>
  <si>
    <t>日本酒 國の香</t>
    <phoneticPr fontId="1"/>
  </si>
  <si>
    <t>日本酒 聚楽太閤</t>
    <phoneticPr fontId="1"/>
  </si>
  <si>
    <t>日本酒 肥前蔵心</t>
    <phoneticPr fontId="1"/>
  </si>
  <si>
    <t>日本酒 本陣</t>
    <phoneticPr fontId="1"/>
  </si>
  <si>
    <t>日本酒 長崎美人</t>
    <rPh sb="4" eb="6">
      <t>ナガサキ</t>
    </rPh>
    <rPh sb="6" eb="8">
      <t>ビジン</t>
    </rPh>
    <phoneticPr fontId="1"/>
  </si>
  <si>
    <t>焼酎 壱岐っ娘</t>
    <phoneticPr fontId="1"/>
  </si>
  <si>
    <t>日本酒 亀萬</t>
    <rPh sb="4" eb="5">
      <t>カメ</t>
    </rPh>
    <rPh sb="5" eb="6">
      <t>マン</t>
    </rPh>
    <phoneticPr fontId="1"/>
  </si>
  <si>
    <t>焼酎 房の露</t>
    <phoneticPr fontId="1"/>
  </si>
  <si>
    <t>焼酎 球磨拳</t>
    <phoneticPr fontId="1"/>
  </si>
  <si>
    <t>焼酎 都鶴</t>
    <phoneticPr fontId="1"/>
  </si>
  <si>
    <t>日本酒 香露</t>
    <phoneticPr fontId="1"/>
  </si>
  <si>
    <t>焼酎 高千穂</t>
    <phoneticPr fontId="1"/>
  </si>
  <si>
    <t>日本酒 豊後男酒　</t>
    <phoneticPr fontId="1"/>
  </si>
  <si>
    <t>日本酒 亀の井</t>
    <rPh sb="0" eb="3">
      <t>ニホンシュ</t>
    </rPh>
    <phoneticPr fontId="1"/>
  </si>
  <si>
    <t>日本酒 西の誉</t>
    <rPh sb="0" eb="3">
      <t>ニホンシュ</t>
    </rPh>
    <rPh sb="4" eb="5">
      <t>ニシ</t>
    </rPh>
    <rPh sb="6" eb="7">
      <t>ホマレ</t>
    </rPh>
    <phoneticPr fontId="1"/>
  </si>
  <si>
    <t>日本酒 萬寿玉</t>
    <phoneticPr fontId="1"/>
  </si>
  <si>
    <t xml:space="preserve">日本酒 龍梅 </t>
    <rPh sb="4" eb="5">
      <t>リュウ</t>
    </rPh>
    <rPh sb="5" eb="6">
      <t>ウメ</t>
    </rPh>
    <phoneticPr fontId="1"/>
  </si>
  <si>
    <t>日本酒 龍の井</t>
    <rPh sb="0" eb="3">
      <t>ニホンシュ</t>
    </rPh>
    <rPh sb="4" eb="5">
      <t>リュウ</t>
    </rPh>
    <rPh sb="6" eb="7">
      <t>イ</t>
    </rPh>
    <phoneticPr fontId="1"/>
  </si>
  <si>
    <t>日本酒 正直の誉</t>
    <phoneticPr fontId="1"/>
  </si>
  <si>
    <t>日本酒 ゆすら桃</t>
    <rPh sb="0" eb="3">
      <t>ニホンシュ</t>
    </rPh>
    <phoneticPr fontId="1"/>
  </si>
  <si>
    <t>焼酎 とっぱい</t>
    <phoneticPr fontId="1"/>
  </si>
  <si>
    <t>沖縄県宮古島市</t>
    <phoneticPr fontId="1"/>
  </si>
  <si>
    <t>日本酒 旭牡丹</t>
    <rPh sb="4" eb="7">
      <t>アサヒボタン</t>
    </rPh>
    <phoneticPr fontId="1"/>
  </si>
  <si>
    <t>(資)吉田屋</t>
    <rPh sb="1" eb="2">
      <t>シ</t>
    </rPh>
    <rPh sb="3" eb="4">
      <t>ヨシ</t>
    </rPh>
    <phoneticPr fontId="1"/>
  </si>
  <si>
    <t>(有)関乃井酒造</t>
    <rPh sb="1" eb="2">
      <t>ユウ</t>
    </rPh>
    <phoneticPr fontId="1"/>
  </si>
  <si>
    <t>(名)吾妻嶺酒造店</t>
    <rPh sb="1" eb="2">
      <t>メイ</t>
    </rPh>
    <phoneticPr fontId="1"/>
  </si>
  <si>
    <t>日本酒 小国桜川</t>
    <rPh sb="4" eb="6">
      <t>オグニ</t>
    </rPh>
    <phoneticPr fontId="1"/>
  </si>
  <si>
    <t>日本酒 金龍</t>
    <phoneticPr fontId="1"/>
  </si>
  <si>
    <t>(株)鈴木酒造店</t>
    <phoneticPr fontId="1"/>
  </si>
  <si>
    <r>
      <t xml:space="preserve">(株)冨沢酒造店 </t>
    </r>
    <r>
      <rPr>
        <sz val="11"/>
        <color rgb="FFFF0000"/>
        <rFont val="游ゴシック"/>
        <family val="3"/>
        <charset val="128"/>
        <scheme val="minor"/>
      </rPr>
      <t>休業中</t>
    </r>
    <phoneticPr fontId="1"/>
  </si>
  <si>
    <t>(株)マスカガミ</t>
    <phoneticPr fontId="1"/>
  </si>
  <si>
    <t>(株)松乃井酒造場</t>
    <rPh sb="8" eb="9">
      <t>バ</t>
    </rPh>
    <phoneticPr fontId="1"/>
  </si>
  <si>
    <t>日本酒 木曽の桟</t>
    <phoneticPr fontId="1"/>
  </si>
  <si>
    <t>七笑酒造 (株)</t>
    <phoneticPr fontId="1"/>
  </si>
  <si>
    <t>日本酒 澤の花</t>
    <phoneticPr fontId="1"/>
  </si>
  <si>
    <t>全銘柄(1678対象地）</t>
    <rPh sb="0" eb="1">
      <t>ゼン</t>
    </rPh>
    <rPh sb="1" eb="3">
      <t>メイガラ</t>
    </rPh>
    <rPh sb="8" eb="11">
      <t>タイショウチ</t>
    </rPh>
    <phoneticPr fontId="1"/>
  </si>
  <si>
    <r>
      <t xml:space="preserve">日本酒 播州錦 </t>
    </r>
    <r>
      <rPr>
        <sz val="12"/>
        <color rgb="FFFF0000"/>
        <rFont val="游ゴシック"/>
        <family val="3"/>
        <charset val="128"/>
        <scheme val="minor"/>
      </rPr>
      <t>稲美町に訂正</t>
    </r>
    <rPh sb="8" eb="11">
      <t>イナミチョウ</t>
    </rPh>
    <rPh sb="12" eb="14">
      <t>テイセイ</t>
    </rPh>
    <phoneticPr fontId="1"/>
  </si>
  <si>
    <t>27007A</t>
    <phoneticPr fontId="1"/>
  </si>
  <si>
    <t>兵庫県加古郡稲美町</t>
    <rPh sb="3" eb="6">
      <t>カコグン</t>
    </rPh>
    <rPh sb="6" eb="9">
      <t>イナミチョウ</t>
    </rPh>
    <phoneticPr fontId="1"/>
  </si>
  <si>
    <t>JP3QNJ</t>
    <phoneticPr fontId="1"/>
  </si>
  <si>
    <t>日本酒 峯の精</t>
    <rPh sb="4" eb="5">
      <t>ミネ</t>
    </rPh>
    <phoneticPr fontId="1"/>
  </si>
  <si>
    <t>市区町村300賞</t>
    <rPh sb="0" eb="2">
      <t>シク</t>
    </rPh>
    <rPh sb="2" eb="3">
      <t>チョウ</t>
    </rPh>
    <rPh sb="3" eb="4">
      <t>ソン</t>
    </rPh>
    <rPh sb="7" eb="8">
      <t>ショウ</t>
    </rPh>
    <phoneticPr fontId="1"/>
  </si>
  <si>
    <t>市区町村500賞</t>
    <rPh sb="0" eb="4">
      <t>シクチョウソン</t>
    </rPh>
    <rPh sb="7" eb="8">
      <t>ショウ</t>
    </rPh>
    <phoneticPr fontId="1"/>
  </si>
  <si>
    <t>全銘柄300賞</t>
    <rPh sb="0" eb="3">
      <t>ゼンメイガラ</t>
    </rPh>
    <rPh sb="6" eb="7">
      <t>ショウ</t>
    </rPh>
    <phoneticPr fontId="1"/>
  </si>
  <si>
    <t>全銘柄500賞</t>
    <rPh sb="0" eb="3">
      <t>ゼンメイガラ</t>
    </rPh>
    <rPh sb="6" eb="7">
      <t>ショウ</t>
    </rPh>
    <phoneticPr fontId="1"/>
  </si>
  <si>
    <t>全銘柄1000賞</t>
    <rPh sb="0" eb="3">
      <t>ゼンメイガラ</t>
    </rPh>
    <rPh sb="7" eb="8">
      <t>ショウ</t>
    </rPh>
    <phoneticPr fontId="1"/>
  </si>
  <si>
    <t xml:space="preserve"> 年　　月　　日</t>
    <rPh sb="1" eb="2">
      <t>ネン</t>
    </rPh>
    <rPh sb="4" eb="5">
      <t>ツキ</t>
    </rPh>
    <rPh sb="7" eb="8">
      <t>ヒ</t>
    </rPh>
    <phoneticPr fontId="21"/>
  </si>
  <si>
    <r>
      <t>和饗酒造(株)　</t>
    </r>
    <r>
      <rPr>
        <sz val="11"/>
        <color rgb="FFFF0000"/>
        <rFont val="游ゴシック"/>
        <family val="3"/>
        <charset val="128"/>
        <scheme val="minor"/>
      </rPr>
      <t>社名変更</t>
    </r>
    <rPh sb="8" eb="12">
      <t>シャメイヘンコウ</t>
    </rPh>
    <phoneticPr fontId="1"/>
  </si>
  <si>
    <r>
      <t>日本酒 多満自慢</t>
    </r>
    <r>
      <rPr>
        <sz val="11"/>
        <color rgb="FFFF0000"/>
        <rFont val="游ゴシック"/>
        <family val="3"/>
        <charset val="128"/>
        <scheme val="minor"/>
      </rPr>
      <t>(銘柄変更)</t>
    </r>
    <rPh sb="9" eb="11">
      <t>メイガラ</t>
    </rPh>
    <rPh sb="11" eb="13">
      <t>ヘンコウ</t>
    </rPh>
    <phoneticPr fontId="1"/>
  </si>
  <si>
    <t>OP コールサイン</t>
    <phoneticPr fontId="1"/>
  </si>
  <si>
    <t>重複チェック</t>
    <rPh sb="0" eb="2">
      <t>ジュウフク</t>
    </rPh>
    <phoneticPr fontId="1"/>
  </si>
  <si>
    <t>銘酒アワード 全銘柄賞 QSOリストVer1.9b</t>
    <rPh sb="7" eb="8">
      <t>ゼン</t>
    </rPh>
    <rPh sb="8" eb="10">
      <t>メイガラ</t>
    </rPh>
    <phoneticPr fontId="1"/>
  </si>
  <si>
    <r>
      <rPr>
        <b/>
        <sz val="16"/>
        <rFont val="游ゴシック"/>
        <family val="3"/>
        <charset val="128"/>
        <scheme val="minor"/>
      </rPr>
      <t>JL3ZFRを固定  移動を含めてここに入力してください</t>
    </r>
    <r>
      <rPr>
        <b/>
        <sz val="16"/>
        <color rgb="FFFF0000"/>
        <rFont val="游ゴシック"/>
        <family val="3"/>
        <charset val="128"/>
        <scheme val="minor"/>
      </rPr>
      <t>(重複不可)※必ずOPコールサインを入力ください</t>
    </r>
    <rPh sb="7" eb="9">
      <t>コテイ</t>
    </rPh>
    <rPh sb="11" eb="13">
      <t>イドウ</t>
    </rPh>
    <rPh sb="14" eb="15">
      <t>フク</t>
    </rPh>
    <rPh sb="20" eb="22">
      <t>ニュウリョク</t>
    </rPh>
    <rPh sb="29" eb="31">
      <t>ジュウフク</t>
    </rPh>
    <rPh sb="31" eb="33">
      <t>フカ</t>
    </rPh>
    <rPh sb="35" eb="36">
      <t>カナラ</t>
    </rPh>
    <rPh sb="46" eb="48">
      <t>ニュウリョク</t>
    </rPh>
    <phoneticPr fontId="1"/>
  </si>
  <si>
    <r>
      <t>メンバー局を固定  移動を含めてここに入力してください</t>
    </r>
    <r>
      <rPr>
        <b/>
        <sz val="16"/>
        <color rgb="FFFF0000"/>
        <rFont val="游ゴシック"/>
        <family val="3"/>
        <charset val="128"/>
        <scheme val="minor"/>
      </rPr>
      <t>(重複不可)</t>
    </r>
    <rPh sb="4" eb="5">
      <t>キョク</t>
    </rPh>
    <rPh sb="6" eb="8">
      <t>コテイ</t>
    </rPh>
    <rPh sb="10" eb="12">
      <t>イドウ</t>
    </rPh>
    <rPh sb="13" eb="14">
      <t>フク</t>
    </rPh>
    <rPh sb="19" eb="21">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</si>
</sst>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mm/dd"/>
    <numFmt numFmtId="177" formatCode="hh:mm"/>
  </numFmts>
  <fonts count="31"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u/>
      <sz val="11"/>
      <color theme="10"/>
      <name val="游ゴシック"/>
      <family val="2"/>
      <charset val="128"/>
      <scheme val="minor"/>
    </font>
    <font>
      <sz val="11"/>
      <name val="游ゴシック"/>
      <family val="3"/>
      <charset val="128"/>
      <scheme val="minor"/>
    </font>
    <font>
      <sz val="11"/>
      <color rgb="FF000000"/>
      <name val="游ゴシック"/>
      <family val="3"/>
      <charset val="128"/>
      <scheme val="minor"/>
    </font>
    <font>
      <sz val="11"/>
      <color rgb="FF050505"/>
      <name val="游ゴシック"/>
      <family val="3"/>
      <charset val="128"/>
      <scheme val="minor"/>
    </font>
    <font>
      <sz val="11"/>
      <color rgb="FF333333"/>
      <name val="游ゴシック"/>
      <family val="3"/>
      <charset val="128"/>
      <scheme val="minor"/>
    </font>
    <font>
      <sz val="11"/>
      <color rgb="FF323232"/>
      <name val="游ゴシック"/>
      <family val="3"/>
      <charset val="128"/>
      <scheme val="minor"/>
    </font>
    <font>
      <b/>
      <sz val="12"/>
      <color rgb="FFFF0000"/>
      <name val="ＭＳ Ｐゴシック"/>
      <family val="3"/>
      <charset val="128"/>
    </font>
    <font>
      <b/>
      <sz val="16"/>
      <color theme="1"/>
      <name val="游ゴシック"/>
      <family val="3"/>
      <charset val="128"/>
      <scheme val="minor"/>
    </font>
    <font>
      <b/>
      <sz val="16"/>
      <color rgb="FF0070C0"/>
      <name val="游ゴシック"/>
      <family val="3"/>
      <charset val="128"/>
      <scheme val="minor"/>
    </font>
    <font>
      <b/>
      <sz val="11"/>
      <color theme="1"/>
      <name val="游ゴシック"/>
      <family val="3"/>
      <charset val="128"/>
      <scheme val="minor"/>
    </font>
    <font>
      <b/>
      <sz val="11"/>
      <name val="游ゴシック"/>
      <family val="3"/>
      <charset val="128"/>
      <scheme val="minor"/>
    </font>
    <font>
      <b/>
      <sz val="18"/>
      <color theme="1"/>
      <name val="游ゴシック"/>
      <family val="3"/>
      <charset val="128"/>
      <scheme val="minor"/>
    </font>
    <font>
      <b/>
      <sz val="14"/>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14"/>
      <color theme="1"/>
      <name val="游ゴシック"/>
      <family val="3"/>
      <charset val="128"/>
      <scheme val="minor"/>
    </font>
    <font>
      <sz val="16"/>
      <color theme="1"/>
      <name val="游ゴシック"/>
      <family val="2"/>
      <charset val="128"/>
      <scheme val="minor"/>
    </font>
    <font>
      <sz val="12"/>
      <color theme="1"/>
      <name val="游ゴシック"/>
      <family val="3"/>
      <charset val="128"/>
      <scheme val="minor"/>
    </font>
    <font>
      <sz val="6"/>
      <name val="游ゴシック"/>
      <family val="3"/>
      <charset val="128"/>
    </font>
    <font>
      <b/>
      <sz val="12"/>
      <color theme="1"/>
      <name val="游ゴシック"/>
      <family val="3"/>
      <charset val="128"/>
      <scheme val="minor"/>
    </font>
    <font>
      <b/>
      <sz val="24"/>
      <color theme="1"/>
      <name val="游ゴシック"/>
      <family val="3"/>
      <charset val="128"/>
      <scheme val="minor"/>
    </font>
    <font>
      <sz val="11"/>
      <color rgb="FFFF0000"/>
      <name val="游ゴシック"/>
      <family val="2"/>
      <charset val="128"/>
      <scheme val="minor"/>
    </font>
    <font>
      <b/>
      <sz val="11"/>
      <color rgb="FFFF0000"/>
      <name val="游ゴシック"/>
      <family val="3"/>
      <charset val="128"/>
      <scheme val="minor"/>
    </font>
    <font>
      <b/>
      <sz val="11"/>
      <color rgb="FFFF0000"/>
      <name val="ＭＳ Ｐゴシック"/>
      <family val="3"/>
      <charset val="128"/>
    </font>
    <font>
      <sz val="11"/>
      <color rgb="FFFF0000"/>
      <name val="游ゴシック"/>
      <family val="3"/>
      <charset val="128"/>
      <scheme val="minor"/>
    </font>
    <font>
      <sz val="12"/>
      <color rgb="FFFF0000"/>
      <name val="游ゴシック"/>
      <family val="3"/>
      <charset val="128"/>
      <scheme val="minor"/>
    </font>
    <font>
      <b/>
      <sz val="16"/>
      <color rgb="FFFF0000"/>
      <name val="游ゴシック"/>
      <family val="3"/>
      <charset val="128"/>
      <scheme val="minor"/>
    </font>
    <font>
      <b/>
      <sz val="16"/>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39">
    <border>
      <left/>
      <right/>
      <top/>
      <bottom/>
      <diagonal/>
    </border>
    <border>
      <left style="thin">
        <color auto="1"/>
      </left>
      <right style="thin">
        <color auto="1"/>
      </right>
      <top style="medium">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diagonal/>
    </border>
    <border>
      <left/>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auto="1"/>
      </left>
      <right/>
      <top/>
      <bottom style="thin">
        <color auto="1"/>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hair">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diagonalDown="1">
      <left style="medium">
        <color auto="1"/>
      </left>
      <right style="thin">
        <color auto="1"/>
      </right>
      <top style="medium">
        <color auto="1"/>
      </top>
      <bottom style="thin">
        <color auto="1"/>
      </bottom>
      <diagonal style="thin">
        <color auto="1"/>
      </diagonal>
    </border>
    <border>
      <left/>
      <right style="thin">
        <color auto="1"/>
      </right>
      <top style="medium">
        <color auto="1"/>
      </top>
      <bottom style="thin">
        <color auto="1"/>
      </bottom>
      <diagonal/>
    </border>
    <border>
      <left style="medium">
        <color auto="1"/>
      </left>
      <right style="thin">
        <color indexed="64"/>
      </right>
      <top style="medium">
        <color auto="1"/>
      </top>
      <bottom style="medium">
        <color indexed="64"/>
      </bottom>
      <diagonal/>
    </border>
    <border>
      <left style="medium">
        <color auto="1"/>
      </left>
      <right style="thin">
        <color indexed="64"/>
      </right>
      <top/>
      <bottom style="thin">
        <color auto="1"/>
      </bottom>
      <diagonal/>
    </border>
    <border>
      <left style="medium">
        <color auto="1"/>
      </left>
      <right style="thin">
        <color indexed="64"/>
      </right>
      <top style="thin">
        <color auto="1"/>
      </top>
      <bottom/>
      <diagonal/>
    </border>
    <border>
      <left style="medium">
        <color auto="1"/>
      </left>
      <right style="thin">
        <color indexed="64"/>
      </right>
      <top style="medium">
        <color indexed="64"/>
      </top>
      <bottom style="thin">
        <color indexed="64"/>
      </bottom>
      <diagonal/>
    </border>
    <border>
      <left style="thin">
        <color auto="1"/>
      </left>
      <right/>
      <top style="medium">
        <color indexed="64"/>
      </top>
      <bottom style="thin">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2" fillId="0" borderId="0">
      <alignment vertical="center"/>
    </xf>
  </cellStyleXfs>
  <cellXfs count="155">
    <xf numFmtId="0" fontId="0" fillId="0" borderId="0" xfId="0">
      <alignment vertical="center"/>
    </xf>
    <xf numFmtId="0" fontId="0" fillId="0" borderId="0" xfId="0" applyProtection="1">
      <alignment vertical="center"/>
      <protection locked="0"/>
    </xf>
    <xf numFmtId="0" fontId="10" fillId="0" borderId="0" xfId="0" applyFont="1">
      <alignment vertical="center"/>
    </xf>
    <xf numFmtId="0" fontId="15" fillId="0" borderId="0" xfId="0" applyFont="1">
      <alignment vertical="center"/>
    </xf>
    <xf numFmtId="0" fontId="0" fillId="0" borderId="0" xfId="0" applyAlignment="1">
      <alignment horizontal="right" vertical="center"/>
    </xf>
    <xf numFmtId="0" fontId="14" fillId="0" borderId="0" xfId="0" applyFont="1" applyProtection="1">
      <alignment vertical="center"/>
      <protection locked="0"/>
    </xf>
    <xf numFmtId="0" fontId="20" fillId="0" borderId="0" xfId="0" applyFont="1">
      <alignment vertical="center"/>
    </xf>
    <xf numFmtId="0" fontId="0" fillId="0" borderId="12" xfId="0" applyBorder="1" applyProtection="1">
      <alignment vertical="center"/>
      <protection locked="0"/>
    </xf>
    <xf numFmtId="0" fontId="0" fillId="0" borderId="0" xfId="0" applyAlignment="1">
      <alignment horizontal="center" vertical="center"/>
    </xf>
    <xf numFmtId="0" fontId="14" fillId="3" borderId="0" xfId="0" applyFont="1" applyFill="1" applyProtection="1">
      <alignment vertical="center"/>
      <protection locked="0"/>
    </xf>
    <xf numFmtId="0" fontId="0" fillId="3" borderId="0" xfId="0" applyFill="1">
      <alignment vertical="center"/>
    </xf>
    <xf numFmtId="0" fontId="26" fillId="0" borderId="11" xfId="0" applyFont="1" applyBorder="1" applyAlignment="1" applyProtection="1">
      <alignment horizontal="center" vertical="center"/>
      <protection hidden="1"/>
    </xf>
    <xf numFmtId="0" fontId="26" fillId="0" borderId="7" xfId="0" applyFont="1" applyBorder="1" applyAlignment="1" applyProtection="1">
      <alignment vertical="center" wrapText="1"/>
      <protection hidden="1"/>
    </xf>
    <xf numFmtId="0" fontId="26" fillId="0" borderId="8" xfId="0" applyFont="1" applyBorder="1" applyAlignment="1" applyProtection="1">
      <alignment vertical="center" wrapText="1"/>
      <protection hidden="1"/>
    </xf>
    <xf numFmtId="0" fontId="26" fillId="0" borderId="10" xfId="0" applyFont="1" applyBorder="1" applyAlignment="1" applyProtection="1">
      <alignment vertical="center" wrapText="1"/>
      <protection hidden="1"/>
    </xf>
    <xf numFmtId="0" fontId="26" fillId="0" borderId="4" xfId="0" applyFont="1" applyBorder="1" applyAlignment="1" applyProtection="1">
      <alignment horizontal="center" vertical="center"/>
      <protection hidden="1"/>
    </xf>
    <xf numFmtId="0" fontId="26" fillId="0" borderId="5" xfId="0" applyFont="1" applyBorder="1" applyAlignment="1" applyProtection="1">
      <alignment vertical="center" wrapText="1"/>
      <protection hidden="1"/>
    </xf>
    <xf numFmtId="0" fontId="26" fillId="0" borderId="6" xfId="0" applyFont="1" applyBorder="1" applyAlignment="1" applyProtection="1">
      <alignment horizontal="center" vertical="center"/>
      <protection hidden="1"/>
    </xf>
    <xf numFmtId="0" fontId="26" fillId="0" borderId="31" xfId="0" applyFont="1" applyBorder="1" applyAlignment="1" applyProtection="1">
      <alignment vertical="center" wrapText="1"/>
      <protection hidden="1"/>
    </xf>
    <xf numFmtId="0" fontId="10" fillId="0" borderId="0" xfId="0" applyFont="1" applyAlignment="1">
      <alignment horizontal="center" vertical="center"/>
    </xf>
    <xf numFmtId="0" fontId="14" fillId="0" borderId="0" xfId="0" applyFont="1">
      <alignment vertical="center"/>
    </xf>
    <xf numFmtId="0" fontId="26" fillId="0" borderId="9" xfId="0" applyFont="1" applyBorder="1" applyAlignment="1" applyProtection="1">
      <alignment horizontal="center" vertical="center"/>
      <protection hidden="1"/>
    </xf>
    <xf numFmtId="0" fontId="26" fillId="0" borderId="3" xfId="0" applyFont="1" applyBorder="1" applyAlignment="1" applyProtection="1">
      <alignment horizontal="center" vertical="center"/>
      <protection hidden="1"/>
    </xf>
    <xf numFmtId="0" fontId="26" fillId="0" borderId="14" xfId="0" applyFont="1" applyBorder="1" applyAlignment="1" applyProtection="1">
      <alignment horizontal="center" vertical="center"/>
      <protection hidden="1"/>
    </xf>
    <xf numFmtId="0" fontId="9"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12" fillId="0" borderId="34" xfId="0" applyFont="1" applyBorder="1" applyAlignment="1">
      <alignment horizontal="center" vertical="center"/>
    </xf>
    <xf numFmtId="49" fontId="12" fillId="0" borderId="22" xfId="0" applyNumberFormat="1" applyFont="1" applyBorder="1" applyAlignment="1">
      <alignment horizontal="center" vertical="center"/>
    </xf>
    <xf numFmtId="0" fontId="13" fillId="0" borderId="1" xfId="0" applyFont="1" applyBorder="1" applyAlignment="1">
      <alignment horizontal="center" vertical="center"/>
    </xf>
    <xf numFmtId="49" fontId="12" fillId="0" borderId="25" xfId="0" applyNumberFormat="1" applyFont="1" applyBorder="1" applyAlignment="1">
      <alignment horizontal="center" vertical="center"/>
    </xf>
    <xf numFmtId="49"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49" fontId="12" fillId="0" borderId="21" xfId="0" applyNumberFormat="1" applyFont="1" applyBorder="1" applyAlignment="1">
      <alignment horizontal="center" vertical="center"/>
    </xf>
    <xf numFmtId="0" fontId="0" fillId="0" borderId="35" xfId="0" applyBorder="1" applyAlignment="1">
      <alignment horizontal="center" vertical="center"/>
    </xf>
    <xf numFmtId="49" fontId="0" fillId="0" borderId="2" xfId="0" applyNumberFormat="1" applyBorder="1">
      <alignment vertical="center"/>
    </xf>
    <xf numFmtId="0" fontId="4" fillId="0" borderId="9" xfId="0" applyFont="1" applyBorder="1">
      <alignment vertical="center"/>
    </xf>
    <xf numFmtId="49" fontId="0" fillId="0" borderId="9" xfId="0" applyNumberFormat="1" applyBorder="1">
      <alignment vertical="center"/>
    </xf>
    <xf numFmtId="0" fontId="0" fillId="0" borderId="29" xfId="0" applyBorder="1" applyAlignment="1">
      <alignment horizontal="center" vertical="center"/>
    </xf>
    <xf numFmtId="49" fontId="0" fillId="0" borderId="3" xfId="0" applyNumberFormat="1" applyBorder="1">
      <alignment vertical="center"/>
    </xf>
    <xf numFmtId="0" fontId="4" fillId="0" borderId="3" xfId="0" applyFont="1" applyBorder="1">
      <alignment vertical="center"/>
    </xf>
    <xf numFmtId="49" fontId="0" fillId="0" borderId="18" xfId="0" applyNumberFormat="1" applyBorder="1">
      <alignment vertical="center"/>
    </xf>
    <xf numFmtId="49" fontId="0" fillId="0" borderId="11" xfId="0" applyNumberFormat="1" applyBorder="1">
      <alignment vertical="center"/>
    </xf>
    <xf numFmtId="0" fontId="4" fillId="0" borderId="11" xfId="0" applyFont="1" applyBorder="1">
      <alignment vertical="center"/>
    </xf>
    <xf numFmtId="0" fontId="4" fillId="0" borderId="3" xfId="1" applyFont="1" applyFill="1" applyBorder="1" applyProtection="1">
      <alignment vertical="center"/>
    </xf>
    <xf numFmtId="0" fontId="0" fillId="0" borderId="30" xfId="0" applyBorder="1" applyAlignment="1">
      <alignment horizontal="center" vertical="center"/>
    </xf>
    <xf numFmtId="49" fontId="0" fillId="0" borderId="4" xfId="0" applyNumberFormat="1" applyBorder="1">
      <alignment vertical="center"/>
    </xf>
    <xf numFmtId="0" fontId="4" fillId="0" borderId="13" xfId="0" applyFont="1" applyBorder="1">
      <alignment vertical="center"/>
    </xf>
    <xf numFmtId="49" fontId="0" fillId="0" borderId="13" xfId="0" applyNumberFormat="1" applyBorder="1">
      <alignment vertical="center"/>
    </xf>
    <xf numFmtId="0" fontId="4" fillId="0" borderId="2" xfId="0" applyFont="1" applyBorder="1">
      <alignment vertical="center"/>
    </xf>
    <xf numFmtId="0" fontId="0" fillId="0" borderId="11" xfId="0" applyBorder="1">
      <alignment vertical="center"/>
    </xf>
    <xf numFmtId="0" fontId="0" fillId="0" borderId="36" xfId="0" applyBorder="1" applyAlignment="1">
      <alignment horizontal="center" vertical="center"/>
    </xf>
    <xf numFmtId="0" fontId="4" fillId="0" borderId="4" xfId="0" applyFont="1" applyBorder="1">
      <alignment vertical="center"/>
    </xf>
    <xf numFmtId="0" fontId="0" fillId="0" borderId="37" xfId="0" applyBorder="1" applyAlignment="1">
      <alignment horizontal="center" vertical="center"/>
    </xf>
    <xf numFmtId="0" fontId="0" fillId="0" borderId="9" xfId="0" applyBorder="1">
      <alignment vertical="center"/>
    </xf>
    <xf numFmtId="0" fontId="0" fillId="0" borderId="3" xfId="0" applyBorder="1">
      <alignment vertical="center"/>
    </xf>
    <xf numFmtId="49" fontId="0" fillId="0" borderId="14" xfId="0" applyNumberFormat="1" applyBorder="1">
      <alignment vertical="center"/>
    </xf>
    <xf numFmtId="0" fontId="4" fillId="0" borderId="6" xfId="0" applyFont="1" applyBorder="1">
      <alignment vertical="center"/>
    </xf>
    <xf numFmtId="49" fontId="0" fillId="0" borderId="6" xfId="0" applyNumberFormat="1" applyBorder="1">
      <alignment vertical="center"/>
    </xf>
    <xf numFmtId="0" fontId="4" fillId="0" borderId="16" xfId="0" applyFont="1" applyBorder="1">
      <alignment vertical="center"/>
    </xf>
    <xf numFmtId="49" fontId="0" fillId="0" borderId="16" xfId="0" applyNumberFormat="1" applyBorder="1">
      <alignment vertical="center"/>
    </xf>
    <xf numFmtId="0" fontId="4" fillId="0" borderId="14" xfId="0" applyFont="1" applyBorder="1">
      <alignment vertical="center"/>
    </xf>
    <xf numFmtId="0" fontId="4" fillId="0" borderId="3" xfId="0" applyFont="1" applyBorder="1" applyAlignment="1">
      <alignment vertical="center" wrapText="1"/>
    </xf>
    <xf numFmtId="0" fontId="4" fillId="0" borderId="2" xfId="0" applyFont="1" applyBorder="1" applyAlignment="1">
      <alignment vertical="center" wrapText="1"/>
    </xf>
    <xf numFmtId="0" fontId="4" fillId="0" borderId="15" xfId="0" applyFont="1" applyBorder="1">
      <alignment vertical="center"/>
    </xf>
    <xf numFmtId="49" fontId="0" fillId="0" borderId="15" xfId="0" applyNumberFormat="1" applyBorder="1">
      <alignment vertical="center"/>
    </xf>
    <xf numFmtId="49" fontId="0" fillId="0" borderId="11" xfId="0" applyNumberFormat="1" applyBorder="1" applyAlignment="1">
      <alignment horizontal="left" vertical="center"/>
    </xf>
    <xf numFmtId="49" fontId="2" fillId="0" borderId="6" xfId="0" applyNumberFormat="1" applyFont="1" applyBorder="1">
      <alignment vertical="center"/>
    </xf>
    <xf numFmtId="49" fontId="2" fillId="0" borderId="3" xfId="0" applyNumberFormat="1" applyFont="1" applyBorder="1">
      <alignment vertical="center"/>
    </xf>
    <xf numFmtId="0" fontId="4" fillId="0" borderId="18" xfId="0" applyFont="1" applyBorder="1">
      <alignment vertical="center"/>
    </xf>
    <xf numFmtId="49" fontId="2" fillId="0" borderId="4" xfId="0" applyNumberFormat="1" applyFont="1" applyBorder="1">
      <alignment vertical="center"/>
    </xf>
    <xf numFmtId="0" fontId="4" fillId="0" borderId="19" xfId="0" applyFont="1" applyBorder="1">
      <alignment vertical="center"/>
    </xf>
    <xf numFmtId="0" fontId="4" fillId="0" borderId="20" xfId="0" applyFont="1" applyBorder="1">
      <alignment vertical="center"/>
    </xf>
    <xf numFmtId="0" fontId="2" fillId="0" borderId="11" xfId="0" applyFont="1" applyBorder="1">
      <alignment vertical="center"/>
    </xf>
    <xf numFmtId="0" fontId="5" fillId="0" borderId="3" xfId="0" applyFont="1" applyBorder="1">
      <alignment vertical="center"/>
    </xf>
    <xf numFmtId="0" fontId="4"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11" xfId="0" applyFont="1" applyBorder="1">
      <alignment vertical="center"/>
    </xf>
    <xf numFmtId="0" fontId="7" fillId="0" borderId="3" xfId="0" applyFont="1" applyBorder="1">
      <alignment vertical="center"/>
    </xf>
    <xf numFmtId="49" fontId="4" fillId="0" borderId="3" xfId="0" applyNumberFormat="1" applyFont="1" applyBorder="1">
      <alignment vertical="center"/>
    </xf>
    <xf numFmtId="49" fontId="4" fillId="0" borderId="4" xfId="0" applyNumberFormat="1" applyFont="1" applyBorder="1">
      <alignment vertical="center"/>
    </xf>
    <xf numFmtId="49" fontId="0" fillId="0" borderId="17" xfId="0" applyNumberFormat="1" applyBorder="1">
      <alignment vertical="center"/>
    </xf>
    <xf numFmtId="0" fontId="8" fillId="0" borderId="3" xfId="0" applyFont="1" applyBorder="1">
      <alignment vertical="center"/>
    </xf>
    <xf numFmtId="0" fontId="8" fillId="0" borderId="3" xfId="0" applyFont="1" applyBorder="1" applyAlignment="1">
      <alignment horizontal="left" vertical="center" wrapText="1"/>
    </xf>
    <xf numFmtId="0" fontId="0" fillId="0" borderId="4" xfId="0" applyBorder="1">
      <alignment vertical="center"/>
    </xf>
    <xf numFmtId="49" fontId="0" fillId="0" borderId="20" xfId="0" applyNumberFormat="1" applyBorder="1">
      <alignment vertical="center"/>
    </xf>
    <xf numFmtId="0" fontId="4" fillId="0" borderId="3" xfId="0" applyFont="1" applyBorder="1" applyAlignment="1">
      <alignment horizontal="left" vertical="center"/>
    </xf>
    <xf numFmtId="49" fontId="0" fillId="0" borderId="24" xfId="0" applyNumberFormat="1" applyBorder="1">
      <alignment vertical="center"/>
    </xf>
    <xf numFmtId="0" fontId="4" fillId="0" borderId="24" xfId="0" applyFont="1" applyBorder="1">
      <alignment vertical="center"/>
    </xf>
    <xf numFmtId="49" fontId="0" fillId="0" borderId="0" xfId="0" applyNumberFormat="1">
      <alignment vertical="center"/>
    </xf>
    <xf numFmtId="176" fontId="0" fillId="0" borderId="0" xfId="0" applyNumberFormat="1">
      <alignment vertical="center"/>
    </xf>
    <xf numFmtId="177" fontId="0" fillId="0" borderId="0" xfId="0" applyNumberFormat="1">
      <alignment vertical="center"/>
    </xf>
    <xf numFmtId="0" fontId="4" fillId="0" borderId="0" xfId="0" applyFont="1">
      <alignment vertical="center"/>
    </xf>
    <xf numFmtId="49" fontId="0" fillId="0" borderId="32" xfId="0" applyNumberFormat="1" applyBorder="1">
      <alignment vertical="center"/>
    </xf>
    <xf numFmtId="0" fontId="12" fillId="0" borderId="33" xfId="0" applyFont="1" applyBorder="1" applyAlignment="1">
      <alignment horizontal="center" vertical="center"/>
    </xf>
    <xf numFmtId="0" fontId="12" fillId="0" borderId="9" xfId="0" applyFont="1" applyBorder="1" applyAlignment="1">
      <alignment horizontal="center" vertical="center"/>
    </xf>
    <xf numFmtId="0" fontId="0" fillId="0" borderId="9" xfId="0" applyBorder="1" applyAlignment="1">
      <alignment horizontal="center" vertical="center"/>
    </xf>
    <xf numFmtId="0" fontId="12" fillId="0" borderId="8" xfId="0" applyFont="1" applyBorder="1" applyAlignment="1">
      <alignment horizontal="center" vertical="center"/>
    </xf>
    <xf numFmtId="0" fontId="25" fillId="0" borderId="0" xfId="0" applyFont="1" applyAlignment="1">
      <alignment horizontal="center" vertical="center"/>
    </xf>
    <xf numFmtId="0" fontId="0" fillId="0" borderId="29" xfId="0" applyBorder="1">
      <alignment vertical="center"/>
    </xf>
    <xf numFmtId="0" fontId="24" fillId="0" borderId="3" xfId="0" applyFont="1" applyBorder="1" applyAlignment="1">
      <alignment horizontal="center" vertical="center"/>
    </xf>
    <xf numFmtId="0" fontId="0" fillId="0" borderId="0" xfId="0" quotePrefix="1">
      <alignment vertical="center"/>
    </xf>
    <xf numFmtId="0" fontId="0" fillId="0" borderId="30" xfId="0" applyBorder="1">
      <alignment vertical="center"/>
    </xf>
    <xf numFmtId="0" fontId="24" fillId="0" borderId="4" xfId="0" applyFont="1" applyBorder="1" applyAlignment="1">
      <alignment horizontal="center" vertical="center"/>
    </xf>
    <xf numFmtId="0" fontId="0" fillId="0" borderId="32" xfId="0" applyBorder="1">
      <alignment vertical="center"/>
    </xf>
    <xf numFmtId="0" fontId="15" fillId="0" borderId="0" xfId="0" applyFont="1" applyAlignment="1" applyProtection="1">
      <alignment horizontal="center" vertical="center"/>
      <protection locked="0"/>
    </xf>
    <xf numFmtId="0" fontId="15" fillId="0" borderId="0" xfId="0" applyFont="1" applyProtection="1">
      <alignment vertical="center"/>
      <protection locked="0"/>
    </xf>
    <xf numFmtId="49" fontId="0" fillId="2" borderId="9" xfId="0" applyNumberFormat="1" applyFill="1" applyBorder="1">
      <alignment vertical="center"/>
    </xf>
    <xf numFmtId="177" fontId="0" fillId="0" borderId="9" xfId="0" applyNumberFormat="1" applyBorder="1">
      <alignment vertical="center"/>
    </xf>
    <xf numFmtId="177" fontId="0" fillId="0" borderId="3" xfId="0" applyNumberFormat="1" applyBorder="1">
      <alignment vertical="center"/>
    </xf>
    <xf numFmtId="177" fontId="0" fillId="0" borderId="11" xfId="0" applyNumberFormat="1" applyBorder="1">
      <alignment vertical="center"/>
    </xf>
    <xf numFmtId="177" fontId="0" fillId="0" borderId="4" xfId="0" applyNumberFormat="1" applyBorder="1">
      <alignment vertical="center"/>
    </xf>
    <xf numFmtId="177" fontId="0" fillId="0" borderId="2" xfId="0" applyNumberFormat="1" applyBorder="1">
      <alignment vertical="center"/>
    </xf>
    <xf numFmtId="0" fontId="12" fillId="0" borderId="38" xfId="0" applyFont="1" applyBorder="1" applyAlignment="1">
      <alignment horizontal="center" vertical="center"/>
    </xf>
    <xf numFmtId="0" fontId="0" fillId="0" borderId="24" xfId="0" applyBorder="1">
      <alignment vertical="center"/>
    </xf>
    <xf numFmtId="0" fontId="0" fillId="0" borderId="27" xfId="0" applyBorder="1" applyAlignment="1">
      <alignment horizontal="left" vertical="center"/>
    </xf>
    <xf numFmtId="49" fontId="0" fillId="0" borderId="3" xfId="0" applyNumberFormat="1" applyBorder="1" applyAlignment="1">
      <alignment horizontal="left" vertical="center"/>
    </xf>
    <xf numFmtId="20" fontId="0" fillId="0" borderId="3" xfId="0" applyNumberFormat="1" applyBorder="1" applyAlignment="1">
      <alignment horizontal="left" vertical="center"/>
    </xf>
    <xf numFmtId="0" fontId="0" fillId="0" borderId="3" xfId="0" applyBorder="1" applyAlignment="1">
      <alignment horizontal="left" vertical="center"/>
    </xf>
    <xf numFmtId="0" fontId="0" fillId="0" borderId="11"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left" vertical="center"/>
    </xf>
    <xf numFmtId="49" fontId="0" fillId="0" borderId="4" xfId="0" applyNumberFormat="1" applyBorder="1" applyAlignment="1">
      <alignment horizontal="left" vertical="center"/>
    </xf>
    <xf numFmtId="0" fontId="25" fillId="0" borderId="7" xfId="0" applyFont="1" applyBorder="1" applyAlignment="1">
      <alignment horizontal="center" vertical="center"/>
    </xf>
    <xf numFmtId="20" fontId="0" fillId="0" borderId="4" xfId="0" applyNumberFormat="1" applyBorder="1" applyAlignment="1">
      <alignment horizontal="left" vertical="center"/>
    </xf>
    <xf numFmtId="0" fontId="25" fillId="0" borderId="5" xfId="0" applyFont="1" applyBorder="1" applyAlignment="1">
      <alignment horizontal="center" vertical="center"/>
    </xf>
    <xf numFmtId="0" fontId="25" fillId="0" borderId="3" xfId="0" applyFont="1" applyBorder="1" applyAlignment="1">
      <alignment horizontal="left" vertical="center"/>
    </xf>
    <xf numFmtId="0" fontId="25" fillId="0" borderId="19" xfId="0" applyFont="1" applyBorder="1" applyAlignment="1">
      <alignment horizontal="left" vertical="center"/>
    </xf>
    <xf numFmtId="0" fontId="10" fillId="0" borderId="12" xfId="0" applyFont="1" applyBorder="1" applyAlignment="1">
      <alignment horizontal="center" vertical="center"/>
    </xf>
    <xf numFmtId="0" fontId="10" fillId="0" borderId="12" xfId="0" applyFont="1" applyBorder="1">
      <alignment vertical="center"/>
    </xf>
    <xf numFmtId="0" fontId="0" fillId="0" borderId="12" xfId="0" applyBorder="1">
      <alignment vertical="center"/>
    </xf>
    <xf numFmtId="0" fontId="23" fillId="0" borderId="0" xfId="0" applyFont="1" applyAlignment="1">
      <alignment horizontal="center" vertical="center"/>
    </xf>
    <xf numFmtId="0" fontId="29" fillId="0" borderId="1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0" fillId="3" borderId="18" xfId="0" applyFill="1" applyBorder="1" applyAlignment="1">
      <alignment horizontal="left" vertical="center"/>
    </xf>
    <xf numFmtId="0" fontId="0" fillId="3" borderId="26" xfId="0" applyFill="1" applyBorder="1" applyAlignment="1">
      <alignment horizontal="left" vertical="center"/>
    </xf>
    <xf numFmtId="0" fontId="0" fillId="3" borderId="27" xfId="0" applyFill="1" applyBorder="1" applyAlignment="1">
      <alignment horizontal="left" vertical="center"/>
    </xf>
    <xf numFmtId="0" fontId="22" fillId="0" borderId="0" xfId="0" applyFont="1">
      <alignment vertical="center"/>
    </xf>
    <xf numFmtId="0" fontId="12" fillId="0" borderId="0" xfId="0" applyFont="1">
      <alignment vertical="center"/>
    </xf>
    <xf numFmtId="0" fontId="10" fillId="0" borderId="0" xfId="0" applyFont="1" applyAlignment="1">
      <alignment horizontal="center" vertical="center"/>
    </xf>
    <xf numFmtId="0" fontId="14" fillId="0" borderId="0" xfId="0" applyFont="1" applyAlignment="1">
      <alignment horizontal="center" vertical="center"/>
    </xf>
    <xf numFmtId="0" fontId="18" fillId="3" borderId="0" xfId="0" applyFont="1" applyFill="1" applyAlignment="1" applyProtection="1">
      <alignment horizontal="left" vertical="center"/>
      <protection locked="0"/>
    </xf>
    <xf numFmtId="0" fontId="14" fillId="0" borderId="26" xfId="0" applyFont="1" applyBorder="1" applyAlignment="1">
      <alignment horizontal="center" vertical="center"/>
    </xf>
    <xf numFmtId="0" fontId="16" fillId="3" borderId="26" xfId="0" applyFont="1" applyFill="1" applyBorder="1" applyAlignment="1" applyProtection="1">
      <alignment horizontal="left" vertical="center"/>
      <protection locked="0"/>
    </xf>
    <xf numFmtId="0" fontId="3" fillId="3" borderId="26" xfId="1" applyFill="1" applyBorder="1" applyAlignment="1" applyProtection="1">
      <alignment horizontal="left" vertical="center"/>
      <protection locked="0"/>
    </xf>
    <xf numFmtId="0" fontId="19" fillId="3" borderId="26" xfId="0" applyFont="1" applyFill="1" applyBorder="1" applyAlignment="1" applyProtection="1">
      <alignment horizontal="left" vertical="center"/>
      <protection locked="0"/>
    </xf>
    <xf numFmtId="0" fontId="14" fillId="0" borderId="0" xfId="0" applyFont="1">
      <alignment vertical="center"/>
    </xf>
    <xf numFmtId="0" fontId="0" fillId="0" borderId="0" xfId="0">
      <alignment vertical="center"/>
    </xf>
    <xf numFmtId="14" fontId="16" fillId="3" borderId="23" xfId="0" applyNumberFormat="1" applyFont="1" applyFill="1" applyBorder="1" applyAlignment="1" applyProtection="1">
      <alignment horizontal="left" vertical="center"/>
      <protection locked="0"/>
    </xf>
    <xf numFmtId="0" fontId="16" fillId="3" borderId="21" xfId="0" applyFont="1" applyFill="1" applyBorder="1" applyAlignment="1" applyProtection="1">
      <alignment horizontal="left" vertical="center"/>
      <protection locked="0"/>
    </xf>
    <xf numFmtId="0" fontId="15" fillId="0" borderId="0" xfId="0" applyFont="1" applyAlignment="1">
      <alignment horizontal="center" vertical="center"/>
    </xf>
    <xf numFmtId="0" fontId="16" fillId="3" borderId="0" xfId="0" applyFont="1" applyFill="1" applyAlignment="1" applyProtection="1">
      <alignment horizontal="left" vertical="center"/>
      <protection locked="0"/>
    </xf>
    <xf numFmtId="0" fontId="17" fillId="3" borderId="26" xfId="0" applyFont="1" applyFill="1" applyBorder="1" applyAlignment="1" applyProtection="1">
      <alignment horizontal="left" vertical="center"/>
      <protection locked="0"/>
    </xf>
    <xf numFmtId="0" fontId="24" fillId="0" borderId="18" xfId="0" applyFont="1" applyBorder="1" applyAlignment="1">
      <alignment horizontal="left" vertical="center"/>
    </xf>
    <xf numFmtId="0" fontId="24" fillId="0" borderId="19" xfId="0" applyFont="1" applyBorder="1" applyAlignment="1">
      <alignment horizontal="left" vertical="center"/>
    </xf>
  </cellXfs>
  <cellStyles count="3">
    <cellStyle name="ハイパーリンク" xfId="1" builtinId="8"/>
    <cellStyle name="標準" xfId="0" builtinId="0"/>
    <cellStyle name="標準 5" xfId="2" xr:uid="{5E3164EF-F84E-41EF-9A50-CC1B715F78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2</xdr:row>
      <xdr:rowOff>28575</xdr:rowOff>
    </xdr:from>
    <xdr:to>
      <xdr:col>11</xdr:col>
      <xdr:colOff>352425</xdr:colOff>
      <xdr:row>2</xdr:row>
      <xdr:rowOff>266700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77800" y="781050"/>
          <a:ext cx="228600" cy="238125"/>
        </a:xfrm>
        <a:prstGeom prst="rect">
          <a:avLst/>
        </a:prstGeom>
      </xdr:spPr>
    </xdr:pic>
    <xdr:clientData/>
  </xdr:twoCellAnchor>
  <xdr:twoCellAnchor editAs="oneCell">
    <xdr:from>
      <xdr:col>11</xdr:col>
      <xdr:colOff>123825</xdr:colOff>
      <xdr:row>1683</xdr:row>
      <xdr:rowOff>28575</xdr:rowOff>
    </xdr:from>
    <xdr:to>
      <xdr:col>11</xdr:col>
      <xdr:colOff>352425</xdr:colOff>
      <xdr:row>1683</xdr:row>
      <xdr:rowOff>266700</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39600" y="400669125"/>
          <a:ext cx="228600" cy="238125"/>
        </a:xfrm>
        <a:prstGeom prst="rect">
          <a:avLst/>
        </a:prstGeom>
      </xdr:spPr>
    </xdr:pic>
    <xdr:clientData/>
  </xdr:twoCellAnchor>
  <xdr:twoCellAnchor editAs="oneCell">
    <xdr:from>
      <xdr:col>5</xdr:col>
      <xdr:colOff>580441</xdr:colOff>
      <xdr:row>1682</xdr:row>
      <xdr:rowOff>37711</xdr:rowOff>
    </xdr:from>
    <xdr:to>
      <xdr:col>5</xdr:col>
      <xdr:colOff>809041</xdr:colOff>
      <xdr:row>1682</xdr:row>
      <xdr:rowOff>275836</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04956" y="409000390"/>
          <a:ext cx="228600" cy="238125"/>
        </a:xfrm>
        <a:prstGeom prst="rect">
          <a:avLst/>
        </a:prstGeom>
      </xdr:spPr>
    </xdr:pic>
    <xdr:clientData/>
  </xdr:twoCellAnchor>
  <xdr:twoCellAnchor editAs="oneCell">
    <xdr:from>
      <xdr:col>11</xdr:col>
      <xdr:colOff>133350</xdr:colOff>
      <xdr:row>1701</xdr:row>
      <xdr:rowOff>28575</xdr:rowOff>
    </xdr:from>
    <xdr:to>
      <xdr:col>11</xdr:col>
      <xdr:colOff>361950</xdr:colOff>
      <xdr:row>1701</xdr:row>
      <xdr:rowOff>266700</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49125" y="406069800"/>
          <a:ext cx="228600" cy="238125"/>
        </a:xfrm>
        <a:prstGeom prst="rect">
          <a:avLst/>
        </a:prstGeom>
      </xdr:spPr>
    </xdr:pic>
    <xdr:clientData/>
  </xdr:twoCellAnchor>
  <xdr:oneCellAnchor>
    <xdr:from>
      <xdr:col>3</xdr:col>
      <xdr:colOff>2086364</xdr:colOff>
      <xdr:row>1700</xdr:row>
      <xdr:rowOff>37711</xdr:rowOff>
    </xdr:from>
    <xdr:ext cx="228600" cy="238125"/>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1696" y="413500466"/>
          <a:ext cx="228600" cy="2381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295275</xdr:colOff>
          <xdr:row>12</xdr:row>
          <xdr:rowOff>66675</xdr:rowOff>
        </xdr:from>
        <xdr:to>
          <xdr:col>8</xdr:col>
          <xdr:colOff>371475</xdr:colOff>
          <xdr:row>12</xdr:row>
          <xdr:rowOff>304800</xdr:rowOff>
        </xdr:to>
        <xdr:sp macro="" textlink="">
          <xdr:nvSpPr>
            <xdr:cNvPr id="4112" name="Check Box 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12</xdr:row>
          <xdr:rowOff>66675</xdr:rowOff>
        </xdr:from>
        <xdr:to>
          <xdr:col>8</xdr:col>
          <xdr:colOff>371475</xdr:colOff>
          <xdr:row>12</xdr:row>
          <xdr:rowOff>304800</xdr:rowOff>
        </xdr:to>
        <xdr:sp macro="" textlink="">
          <xdr:nvSpPr>
            <xdr:cNvPr id="4117" name="Check Box 6"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14</xdr:row>
          <xdr:rowOff>66675</xdr:rowOff>
        </xdr:from>
        <xdr:to>
          <xdr:col>8</xdr:col>
          <xdr:colOff>371475</xdr:colOff>
          <xdr:row>14</xdr:row>
          <xdr:rowOff>304800</xdr:rowOff>
        </xdr:to>
        <xdr:sp macro="" textlink="">
          <xdr:nvSpPr>
            <xdr:cNvPr id="4123" name="Check Box 6"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295275</xdr:colOff>
          <xdr:row>12</xdr:row>
          <xdr:rowOff>66675</xdr:rowOff>
        </xdr:from>
        <xdr:to>
          <xdr:col>5</xdr:col>
          <xdr:colOff>371475</xdr:colOff>
          <xdr:row>12</xdr:row>
          <xdr:rowOff>304800</xdr:rowOff>
        </xdr:to>
        <xdr:sp macro="" textlink="">
          <xdr:nvSpPr>
            <xdr:cNvPr id="4124" name="Check Box 6"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295275</xdr:colOff>
          <xdr:row>14</xdr:row>
          <xdr:rowOff>66675</xdr:rowOff>
        </xdr:from>
        <xdr:to>
          <xdr:col>5</xdr:col>
          <xdr:colOff>371475</xdr:colOff>
          <xdr:row>14</xdr:row>
          <xdr:rowOff>304800</xdr:rowOff>
        </xdr:to>
        <xdr:sp macro="" textlink="">
          <xdr:nvSpPr>
            <xdr:cNvPr id="4125" name="Check Box 6"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12</xdr:row>
          <xdr:rowOff>66675</xdr:rowOff>
        </xdr:from>
        <xdr:to>
          <xdr:col>3</xdr:col>
          <xdr:colOff>371475</xdr:colOff>
          <xdr:row>12</xdr:row>
          <xdr:rowOff>304800</xdr:rowOff>
        </xdr:to>
        <xdr:sp macro="" textlink="">
          <xdr:nvSpPr>
            <xdr:cNvPr id="4127" name="Check Box 6"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14</xdr:row>
          <xdr:rowOff>66675</xdr:rowOff>
        </xdr:from>
        <xdr:to>
          <xdr:col>3</xdr:col>
          <xdr:colOff>371475</xdr:colOff>
          <xdr:row>14</xdr:row>
          <xdr:rowOff>304800</xdr:rowOff>
        </xdr:to>
        <xdr:sp macro="" textlink="">
          <xdr:nvSpPr>
            <xdr:cNvPr id="4129" name="Check Box 6"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14</xdr:row>
          <xdr:rowOff>66675</xdr:rowOff>
        </xdr:from>
        <xdr:to>
          <xdr:col>8</xdr:col>
          <xdr:colOff>371475</xdr:colOff>
          <xdr:row>14</xdr:row>
          <xdr:rowOff>304800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16</xdr:row>
          <xdr:rowOff>66675</xdr:rowOff>
        </xdr:from>
        <xdr:to>
          <xdr:col>3</xdr:col>
          <xdr:colOff>371475</xdr:colOff>
          <xdr:row>16</xdr:row>
          <xdr:rowOff>304800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915B3-DF11-46BA-92D1-00DF85EA028F}">
  <dimension ref="A1:AG1717"/>
  <sheetViews>
    <sheetView tabSelected="1" zoomScale="98" zoomScaleNormal="98" workbookViewId="0">
      <selection activeCell="G4" sqref="G4"/>
    </sheetView>
  </sheetViews>
  <sheetFormatPr defaultRowHeight="18.75" x14ac:dyDescent="0.4"/>
  <cols>
    <col min="1" max="1" width="5.5" customWidth="1"/>
    <col min="2" max="2" width="12.25" customWidth="1"/>
    <col min="3" max="3" width="29.875" customWidth="1"/>
    <col min="4" max="4" width="28.5" customWidth="1"/>
    <col min="5" max="5" width="8.25" bestFit="1" customWidth="1"/>
    <col min="6" max="6" width="27.625" bestFit="1" customWidth="1"/>
    <col min="7" max="7" width="13.125" customWidth="1"/>
    <col min="8" max="8" width="11.125" customWidth="1"/>
    <col min="9" max="9" width="6" bestFit="1" customWidth="1"/>
    <col min="10" max="10" width="7.75" customWidth="1"/>
    <col min="11" max="11" width="6.375" bestFit="1" customWidth="1"/>
    <col min="12" max="12" width="6.375" customWidth="1"/>
    <col min="13" max="13" width="24.125" customWidth="1"/>
    <col min="14" max="14" width="17.125" customWidth="1"/>
    <col min="15" max="20" width="9" customWidth="1"/>
    <col min="21" max="21" width="22.875" hidden="1" customWidth="1"/>
    <col min="22" max="22" width="21.375" hidden="1" customWidth="1"/>
    <col min="23" max="23" width="25.375" hidden="1" customWidth="1"/>
    <col min="24" max="24" width="24" hidden="1" customWidth="1"/>
    <col min="25" max="25" width="22.75" hidden="1" customWidth="1"/>
    <col min="26" max="26" width="27.75" hidden="1" customWidth="1"/>
    <col min="27" max="27" width="31" hidden="1" customWidth="1"/>
    <col min="28" max="28" width="31.375" hidden="1" customWidth="1"/>
    <col min="29" max="29" width="25.625" hidden="1" customWidth="1"/>
    <col min="30" max="30" width="14.875" hidden="1" customWidth="1"/>
    <col min="31" max="31" width="15.375" hidden="1" customWidth="1"/>
    <col min="32" max="32" width="16.625" hidden="1" customWidth="1"/>
    <col min="33" max="33" width="16.25" hidden="1" customWidth="1"/>
    <col min="34" max="38" width="9" customWidth="1"/>
  </cols>
  <sheetData>
    <row r="1" spans="1:31" ht="30" customHeight="1" x14ac:dyDescent="0.4">
      <c r="C1" s="130" t="s">
        <v>6897</v>
      </c>
      <c r="D1" s="130"/>
      <c r="E1" s="130"/>
      <c r="F1" s="130"/>
      <c r="G1" s="130"/>
      <c r="H1" s="130"/>
    </row>
    <row r="2" spans="1:31" ht="26.25" thickBot="1" x14ac:dyDescent="0.45">
      <c r="B2" s="2">
        <f>COUNTIF(A4:A1681,"★")</f>
        <v>0</v>
      </c>
      <c r="C2" s="128" t="s">
        <v>6881</v>
      </c>
      <c r="D2" s="129"/>
      <c r="G2" s="128" t="s">
        <v>6509</v>
      </c>
      <c r="H2" s="128"/>
      <c r="I2" s="128"/>
      <c r="J2" s="128"/>
      <c r="K2" s="128"/>
      <c r="L2" s="128"/>
      <c r="M2" s="128"/>
    </row>
    <row r="3" spans="1:31" ht="23.1" customHeight="1" thickBot="1" x14ac:dyDescent="0.45">
      <c r="A3" s="26" t="s">
        <v>3982</v>
      </c>
      <c r="B3" s="27" t="s">
        <v>2227</v>
      </c>
      <c r="C3" s="28" t="s">
        <v>1986</v>
      </c>
      <c r="D3" s="29" t="s">
        <v>0</v>
      </c>
      <c r="E3" s="30" t="s">
        <v>1</v>
      </c>
      <c r="F3" s="30" t="s">
        <v>2</v>
      </c>
      <c r="G3" s="30" t="s">
        <v>3</v>
      </c>
      <c r="H3" s="31" t="s">
        <v>4</v>
      </c>
      <c r="I3" s="31" t="s">
        <v>5</v>
      </c>
      <c r="J3" s="30" t="s">
        <v>6</v>
      </c>
      <c r="K3" s="30" t="s">
        <v>7</v>
      </c>
      <c r="L3" s="30"/>
      <c r="M3" s="32" t="s">
        <v>8</v>
      </c>
      <c r="AB3" s="8"/>
      <c r="AC3" s="8"/>
      <c r="AD3" s="8"/>
    </row>
    <row r="4" spans="1:31" ht="18.75" customHeight="1" x14ac:dyDescent="0.4">
      <c r="A4" s="33" t="str">
        <f>IF(COUNTA(G4:K4)&gt;4,"★","")</f>
        <v/>
      </c>
      <c r="B4" s="34" t="s">
        <v>2378</v>
      </c>
      <c r="C4" s="35" t="s">
        <v>692</v>
      </c>
      <c r="D4" s="36" t="s">
        <v>4009</v>
      </c>
      <c r="E4" s="36" t="s">
        <v>9</v>
      </c>
      <c r="F4" s="36" t="s">
        <v>6812</v>
      </c>
      <c r="G4" s="106"/>
      <c r="H4" s="36"/>
      <c r="I4" s="107"/>
      <c r="J4" s="36"/>
      <c r="K4" s="36"/>
      <c r="L4" s="11" t="str">
        <f>IF(AE4&gt;=1,"★","")</f>
        <v/>
      </c>
      <c r="M4" s="13"/>
      <c r="Z4" t="str">
        <f>LEFT(G4,6)</f>
        <v/>
      </c>
      <c r="AC4" t="str">
        <f t="shared" ref="AC4" si="0">IF(OR(Z4="JL3ZFR",Z4="JK3FBV",Z4="JH3VKF",Z4="JE3QVN",Z4="JR3RWC",Z4="JO3SYC",Z4="JP3EEW",Z4="JL4SGP",Z4="JO3NYS",Z4="JF6RVW",Z4="JR0NEA",Z4="JK8IQN",Z4="JK8HXB",Z4="JA5DZJ",Z4="JR1OAC",Z4="JA7KOJ"),1,"")</f>
        <v/>
      </c>
      <c r="AD4" t="str">
        <f>IF(OR(Z4="JL3ZFR",Z4="JE6MIN",Z4="JP6SRV",Z4="JG4PCH",Z4="JJ4AQN",Z4="JE9PAW",Z4="JH7SWR",Z4="JH8FOZ",Z4="JN7FZV",Z4="JO6SNH",Z4="JG6JGP",Z4="JL6HXC",Z4="JN7TXT",Z4="JJ2UDJ",Z4="JP3QNJ",),1,"")</f>
        <v/>
      </c>
      <c r="AE4">
        <f>SUM(AC4:AD4)</f>
        <v>0</v>
      </c>
    </row>
    <row r="5" spans="1:31" ht="18.75" customHeight="1" x14ac:dyDescent="0.4">
      <c r="A5" s="37" t="str">
        <f>IF(COUNTA(G5:K5)&gt;4,"★","")</f>
        <v/>
      </c>
      <c r="B5" s="38" t="s">
        <v>2379</v>
      </c>
      <c r="C5" s="39" t="s">
        <v>1988</v>
      </c>
      <c r="D5" s="38" t="s">
        <v>4010</v>
      </c>
      <c r="E5" s="38" t="s">
        <v>10</v>
      </c>
      <c r="F5" s="38" t="s">
        <v>11</v>
      </c>
      <c r="G5" s="38"/>
      <c r="H5" s="38"/>
      <c r="I5" s="108"/>
      <c r="J5" s="38"/>
      <c r="K5" s="38"/>
      <c r="L5" s="11" t="str">
        <f t="shared" ref="L5:L69" si="1">IF(AE5&gt;=1,"★","")</f>
        <v/>
      </c>
      <c r="M5" s="14"/>
      <c r="Z5" t="str">
        <f t="shared" ref="Z5:Z68" si="2">LEFT(G5,6)</f>
        <v/>
      </c>
      <c r="AC5" t="str">
        <f t="shared" ref="AC5:AC68" si="3">IF(OR(Z5="JL3ZFR",Z5="JK3FBV",Z5="JH3VKF",Z5="JE3QVN",Z5="JR3RWC",Z5="JO3SYC",Z5="JP3EEW",Z5="JL4SGP",Z5="JO3NYS",Z5="JF6RVW",Z5="JR0NEA",Z5="JK8IQN",Z5="JK8HXB",Z5="JA5DZJ",Z5="JR1OAC",Z5="JA7KOJ"),1,"")</f>
        <v/>
      </c>
      <c r="AD5" t="str">
        <f t="shared" ref="AD5:AD68" si="4">IF(OR(Z5="JL3ZFR",Z5="JE6MIN",Z5="JP6SRV",Z5="JG4PCH",Z5="JJ4AQN",Z5="JE9PAW",Z5="JH7SWR",Z5="JH8FOZ",Z5="JN7FZV",Z5="JO6SNH",Z5="JG6JGP",Z5="JL6HXC",Z5="JN7TXT",Z5="JJ2UDJ",Z5="JP3QNJ",),1,"")</f>
        <v/>
      </c>
      <c r="AE5">
        <f t="shared" ref="AE5:AE68" si="5">SUM(AC5:AD5)</f>
        <v>0</v>
      </c>
    </row>
    <row r="6" spans="1:31" ht="18.75" customHeight="1" x14ac:dyDescent="0.4">
      <c r="A6" s="37" t="str">
        <f t="shared" ref="A6:A70" si="6">IF(COUNTA(G6:K6)&gt;4,"★","")</f>
        <v/>
      </c>
      <c r="B6" s="38" t="s">
        <v>2380</v>
      </c>
      <c r="C6" s="39" t="s">
        <v>1987</v>
      </c>
      <c r="D6" s="38" t="s">
        <v>6520</v>
      </c>
      <c r="E6" s="38" t="s">
        <v>12</v>
      </c>
      <c r="F6" s="40" t="s">
        <v>4001</v>
      </c>
      <c r="G6" s="38"/>
      <c r="H6" s="38"/>
      <c r="I6" s="108"/>
      <c r="J6" s="38"/>
      <c r="K6" s="38"/>
      <c r="L6" s="11" t="str">
        <f t="shared" si="1"/>
        <v/>
      </c>
      <c r="M6" s="12"/>
      <c r="Z6" t="str">
        <f t="shared" si="2"/>
        <v/>
      </c>
      <c r="AC6" t="str">
        <f t="shared" si="3"/>
        <v/>
      </c>
      <c r="AD6" t="str">
        <f t="shared" si="4"/>
        <v/>
      </c>
      <c r="AE6">
        <f t="shared" si="5"/>
        <v>0</v>
      </c>
    </row>
    <row r="7" spans="1:31" ht="18.75" customHeight="1" x14ac:dyDescent="0.4">
      <c r="A7" s="37" t="str">
        <f t="shared" si="6"/>
        <v/>
      </c>
      <c r="B7" s="38" t="s">
        <v>2381</v>
      </c>
      <c r="C7" s="39" t="s">
        <v>694</v>
      </c>
      <c r="D7" s="38" t="s">
        <v>4011</v>
      </c>
      <c r="E7" s="38" t="s">
        <v>13</v>
      </c>
      <c r="F7" s="41" t="s">
        <v>14</v>
      </c>
      <c r="G7" s="38"/>
      <c r="H7" s="38"/>
      <c r="I7" s="108"/>
      <c r="J7" s="38"/>
      <c r="K7" s="38"/>
      <c r="L7" s="11" t="str">
        <f t="shared" si="1"/>
        <v/>
      </c>
      <c r="M7" s="14"/>
      <c r="Z7" t="str">
        <f t="shared" si="2"/>
        <v/>
      </c>
      <c r="AC7" t="str">
        <f t="shared" si="3"/>
        <v/>
      </c>
      <c r="AD7" t="str">
        <f t="shared" si="4"/>
        <v/>
      </c>
      <c r="AE7">
        <f t="shared" si="5"/>
        <v>0</v>
      </c>
    </row>
    <row r="8" spans="1:31" ht="18.75" customHeight="1" x14ac:dyDescent="0.4">
      <c r="A8" s="37" t="str">
        <f t="shared" si="6"/>
        <v/>
      </c>
      <c r="B8" s="38" t="s">
        <v>2382</v>
      </c>
      <c r="C8" s="42" t="s">
        <v>6817</v>
      </c>
      <c r="D8" s="41" t="s">
        <v>6471</v>
      </c>
      <c r="E8" s="41" t="s">
        <v>13</v>
      </c>
      <c r="F8" s="41" t="s">
        <v>14</v>
      </c>
      <c r="G8" s="38"/>
      <c r="H8" s="38"/>
      <c r="I8" s="108"/>
      <c r="J8" s="38"/>
      <c r="K8" s="38"/>
      <c r="L8" s="11" t="str">
        <f t="shared" si="1"/>
        <v/>
      </c>
      <c r="M8" s="12"/>
      <c r="Z8" t="str">
        <f t="shared" si="2"/>
        <v/>
      </c>
      <c r="AC8" t="str">
        <f t="shared" si="3"/>
        <v/>
      </c>
      <c r="AD8" t="str">
        <f t="shared" si="4"/>
        <v/>
      </c>
      <c r="AE8">
        <f t="shared" si="5"/>
        <v>0</v>
      </c>
    </row>
    <row r="9" spans="1:31" ht="18.75" customHeight="1" x14ac:dyDescent="0.4">
      <c r="A9" s="37" t="str">
        <f t="shared" si="6"/>
        <v/>
      </c>
      <c r="B9" s="38" t="s">
        <v>2383</v>
      </c>
      <c r="C9" s="39" t="s">
        <v>695</v>
      </c>
      <c r="D9" s="38" t="s">
        <v>4012</v>
      </c>
      <c r="E9" s="38" t="s">
        <v>13</v>
      </c>
      <c r="F9" s="41" t="s">
        <v>14</v>
      </c>
      <c r="G9" s="38"/>
      <c r="H9" s="38"/>
      <c r="I9" s="108"/>
      <c r="J9" s="38"/>
      <c r="K9" s="38"/>
      <c r="L9" s="11" t="str">
        <f t="shared" si="1"/>
        <v/>
      </c>
      <c r="M9" s="12"/>
      <c r="Z9" t="str">
        <f t="shared" si="2"/>
        <v/>
      </c>
      <c r="AC9" t="str">
        <f t="shared" si="3"/>
        <v/>
      </c>
      <c r="AD9" t="str">
        <f t="shared" si="4"/>
        <v/>
      </c>
      <c r="AE9">
        <f t="shared" si="5"/>
        <v>0</v>
      </c>
    </row>
    <row r="10" spans="1:31" ht="18.75" customHeight="1" x14ac:dyDescent="0.4">
      <c r="A10" s="37" t="str">
        <f t="shared" si="6"/>
        <v/>
      </c>
      <c r="B10" s="38" t="s">
        <v>2384</v>
      </c>
      <c r="C10" s="39" t="s">
        <v>702</v>
      </c>
      <c r="D10" s="38" t="s">
        <v>6472</v>
      </c>
      <c r="E10" s="38" t="s">
        <v>15</v>
      </c>
      <c r="F10" s="38" t="s">
        <v>5061</v>
      </c>
      <c r="G10" s="38"/>
      <c r="H10" s="38"/>
      <c r="I10" s="108"/>
      <c r="J10" s="38"/>
      <c r="K10" s="38"/>
      <c r="L10" s="11" t="str">
        <f t="shared" si="1"/>
        <v/>
      </c>
      <c r="M10" s="12"/>
      <c r="Z10" t="str">
        <f t="shared" si="2"/>
        <v/>
      </c>
      <c r="AC10" t="str">
        <f t="shared" si="3"/>
        <v/>
      </c>
      <c r="AD10" t="str">
        <f t="shared" si="4"/>
        <v/>
      </c>
      <c r="AE10">
        <f t="shared" si="5"/>
        <v>0</v>
      </c>
    </row>
    <row r="11" spans="1:31" ht="18.75" customHeight="1" x14ac:dyDescent="0.4">
      <c r="A11" s="37" t="str">
        <f t="shared" si="6"/>
        <v/>
      </c>
      <c r="B11" s="38" t="s">
        <v>2385</v>
      </c>
      <c r="C11" s="39" t="s">
        <v>703</v>
      </c>
      <c r="D11" s="38" t="s">
        <v>6818</v>
      </c>
      <c r="E11" s="38" t="s">
        <v>16</v>
      </c>
      <c r="F11" s="38" t="s">
        <v>5062</v>
      </c>
      <c r="G11" s="38"/>
      <c r="H11" s="38"/>
      <c r="I11" s="108"/>
      <c r="J11" s="38"/>
      <c r="K11" s="38"/>
      <c r="L11" s="11" t="str">
        <f t="shared" si="1"/>
        <v/>
      </c>
      <c r="M11" s="12"/>
      <c r="Z11" t="str">
        <f t="shared" si="2"/>
        <v/>
      </c>
      <c r="AC11" t="str">
        <f t="shared" si="3"/>
        <v/>
      </c>
      <c r="AD11" t="str">
        <f t="shared" si="4"/>
        <v/>
      </c>
      <c r="AE11">
        <f t="shared" si="5"/>
        <v>0</v>
      </c>
    </row>
    <row r="12" spans="1:31" ht="18.75" customHeight="1" x14ac:dyDescent="0.4">
      <c r="A12" s="37" t="str">
        <f t="shared" si="6"/>
        <v/>
      </c>
      <c r="B12" s="38" t="s">
        <v>2386</v>
      </c>
      <c r="C12" s="39" t="s">
        <v>6830</v>
      </c>
      <c r="D12" s="38" t="s">
        <v>6521</v>
      </c>
      <c r="E12" s="38" t="s">
        <v>17</v>
      </c>
      <c r="F12" s="38" t="s">
        <v>5063</v>
      </c>
      <c r="G12" s="38"/>
      <c r="H12" s="38"/>
      <c r="I12" s="108"/>
      <c r="J12" s="38"/>
      <c r="K12" s="38"/>
      <c r="L12" s="11" t="str">
        <f t="shared" si="1"/>
        <v/>
      </c>
      <c r="M12" s="12"/>
      <c r="Z12" t="str">
        <f t="shared" si="2"/>
        <v/>
      </c>
      <c r="AC12" t="str">
        <f t="shared" si="3"/>
        <v/>
      </c>
      <c r="AD12" t="str">
        <f t="shared" si="4"/>
        <v/>
      </c>
      <c r="AE12">
        <f t="shared" si="5"/>
        <v>0</v>
      </c>
    </row>
    <row r="13" spans="1:31" ht="18.75" customHeight="1" x14ac:dyDescent="0.4">
      <c r="A13" s="37" t="str">
        <f t="shared" si="6"/>
        <v/>
      </c>
      <c r="B13" s="38" t="s">
        <v>2387</v>
      </c>
      <c r="C13" s="39" t="s">
        <v>704</v>
      </c>
      <c r="D13" s="38" t="s">
        <v>4013</v>
      </c>
      <c r="E13" s="38" t="s">
        <v>18</v>
      </c>
      <c r="F13" s="38" t="s">
        <v>5064</v>
      </c>
      <c r="G13" s="38"/>
      <c r="H13" s="38"/>
      <c r="I13" s="108"/>
      <c r="J13" s="38"/>
      <c r="K13" s="38"/>
      <c r="L13" s="11" t="str">
        <f t="shared" si="1"/>
        <v/>
      </c>
      <c r="M13" s="12"/>
      <c r="Z13" t="str">
        <f t="shared" si="2"/>
        <v/>
      </c>
      <c r="AC13" t="str">
        <f t="shared" si="3"/>
        <v/>
      </c>
      <c r="AD13" t="str">
        <f t="shared" si="4"/>
        <v/>
      </c>
      <c r="AE13">
        <f t="shared" si="5"/>
        <v>0</v>
      </c>
    </row>
    <row r="14" spans="1:31" ht="18.75" customHeight="1" x14ac:dyDescent="0.4">
      <c r="A14" s="37" t="str">
        <f t="shared" si="6"/>
        <v/>
      </c>
      <c r="B14" s="38" t="s">
        <v>2388</v>
      </c>
      <c r="C14" s="39" t="s">
        <v>705</v>
      </c>
      <c r="D14" s="38" t="s">
        <v>4014</v>
      </c>
      <c r="E14" s="38" t="s">
        <v>19</v>
      </c>
      <c r="F14" s="38" t="s">
        <v>5065</v>
      </c>
      <c r="G14" s="38"/>
      <c r="H14" s="38"/>
      <c r="I14" s="108"/>
      <c r="J14" s="38"/>
      <c r="K14" s="38"/>
      <c r="L14" s="11" t="str">
        <f t="shared" si="1"/>
        <v/>
      </c>
      <c r="M14" s="12"/>
      <c r="Z14" t="str">
        <f t="shared" si="2"/>
        <v/>
      </c>
      <c r="AC14" t="str">
        <f t="shared" si="3"/>
        <v/>
      </c>
      <c r="AD14" t="str">
        <f t="shared" si="4"/>
        <v/>
      </c>
      <c r="AE14">
        <f t="shared" si="5"/>
        <v>0</v>
      </c>
    </row>
    <row r="15" spans="1:31" ht="18.75" customHeight="1" x14ac:dyDescent="0.4">
      <c r="A15" s="37" t="str">
        <f t="shared" si="6"/>
        <v/>
      </c>
      <c r="B15" s="38" t="s">
        <v>2389</v>
      </c>
      <c r="C15" s="39" t="s">
        <v>1989</v>
      </c>
      <c r="D15" s="38" t="s">
        <v>4015</v>
      </c>
      <c r="E15" s="38" t="s">
        <v>20</v>
      </c>
      <c r="F15" s="38" t="s">
        <v>21</v>
      </c>
      <c r="G15" s="38"/>
      <c r="H15" s="38"/>
      <c r="I15" s="108"/>
      <c r="J15" s="38"/>
      <c r="K15" s="38"/>
      <c r="L15" s="11" t="str">
        <f t="shared" si="1"/>
        <v/>
      </c>
      <c r="M15" s="12"/>
      <c r="Z15" t="str">
        <f t="shared" si="2"/>
        <v/>
      </c>
      <c r="AC15" t="str">
        <f t="shared" si="3"/>
        <v/>
      </c>
      <c r="AD15" t="str">
        <f t="shared" si="4"/>
        <v/>
      </c>
      <c r="AE15">
        <f t="shared" si="5"/>
        <v>0</v>
      </c>
    </row>
    <row r="16" spans="1:31" ht="18.75" customHeight="1" x14ac:dyDescent="0.4">
      <c r="A16" s="37" t="str">
        <f t="shared" si="6"/>
        <v/>
      </c>
      <c r="B16" s="38" t="s">
        <v>2390</v>
      </c>
      <c r="C16" s="43" t="s">
        <v>706</v>
      </c>
      <c r="D16" s="38" t="s">
        <v>4020</v>
      </c>
      <c r="E16" s="38" t="s">
        <v>22</v>
      </c>
      <c r="F16" s="38" t="s">
        <v>5066</v>
      </c>
      <c r="G16" s="38"/>
      <c r="H16" s="38"/>
      <c r="I16" s="108"/>
      <c r="J16" s="38"/>
      <c r="K16" s="38"/>
      <c r="L16" s="11" t="str">
        <f t="shared" si="1"/>
        <v/>
      </c>
      <c r="M16" s="12"/>
      <c r="Z16" t="str">
        <f t="shared" si="2"/>
        <v/>
      </c>
      <c r="AC16" t="str">
        <f t="shared" si="3"/>
        <v/>
      </c>
      <c r="AD16" t="str">
        <f t="shared" si="4"/>
        <v/>
      </c>
      <c r="AE16">
        <f t="shared" si="5"/>
        <v>0</v>
      </c>
    </row>
    <row r="17" spans="1:31" ht="18.75" customHeight="1" x14ac:dyDescent="0.4">
      <c r="A17" s="37" t="str">
        <f t="shared" si="6"/>
        <v/>
      </c>
      <c r="B17" s="38" t="s">
        <v>2391</v>
      </c>
      <c r="C17" s="39" t="s">
        <v>6825</v>
      </c>
      <c r="D17" s="38" t="s">
        <v>6826</v>
      </c>
      <c r="E17" s="38" t="s">
        <v>6828</v>
      </c>
      <c r="F17" s="38" t="s">
        <v>6827</v>
      </c>
      <c r="G17" s="38"/>
      <c r="H17" s="38"/>
      <c r="I17" s="108"/>
      <c r="J17" s="38"/>
      <c r="K17" s="38"/>
      <c r="L17" s="11" t="str">
        <f t="shared" si="1"/>
        <v/>
      </c>
      <c r="M17" s="12"/>
      <c r="Z17" t="str">
        <f t="shared" si="2"/>
        <v/>
      </c>
      <c r="AC17" t="str">
        <f t="shared" si="3"/>
        <v/>
      </c>
      <c r="AD17" t="str">
        <f t="shared" si="4"/>
        <v/>
      </c>
      <c r="AE17">
        <f t="shared" si="5"/>
        <v>0</v>
      </c>
    </row>
    <row r="18" spans="1:31" ht="18.75" customHeight="1" x14ac:dyDescent="0.4">
      <c r="A18" s="37" t="str">
        <f t="shared" si="6"/>
        <v/>
      </c>
      <c r="B18" s="38" t="s">
        <v>2392</v>
      </c>
      <c r="C18" s="39" t="s">
        <v>693</v>
      </c>
      <c r="D18" s="38" t="s">
        <v>4019</v>
      </c>
      <c r="E18" s="38" t="s">
        <v>23</v>
      </c>
      <c r="F18" s="38" t="s">
        <v>5067</v>
      </c>
      <c r="G18" s="38"/>
      <c r="H18" s="38"/>
      <c r="I18" s="108"/>
      <c r="J18" s="38"/>
      <c r="K18" s="38"/>
      <c r="L18" s="11" t="str">
        <f t="shared" si="1"/>
        <v/>
      </c>
      <c r="M18" s="12"/>
      <c r="Z18" t="str">
        <f t="shared" si="2"/>
        <v/>
      </c>
      <c r="AC18" t="str">
        <f t="shared" si="3"/>
        <v/>
      </c>
      <c r="AD18" t="str">
        <f t="shared" si="4"/>
        <v/>
      </c>
      <c r="AE18">
        <f t="shared" si="5"/>
        <v>0</v>
      </c>
    </row>
    <row r="19" spans="1:31" ht="18.75" customHeight="1" x14ac:dyDescent="0.4">
      <c r="A19" s="37" t="str">
        <f t="shared" si="6"/>
        <v/>
      </c>
      <c r="B19" s="38" t="s">
        <v>2393</v>
      </c>
      <c r="C19" s="39" t="s">
        <v>707</v>
      </c>
      <c r="D19" s="38" t="s">
        <v>4016</v>
      </c>
      <c r="E19" s="38" t="s">
        <v>24</v>
      </c>
      <c r="F19" s="38" t="s">
        <v>25</v>
      </c>
      <c r="G19" s="38"/>
      <c r="H19" s="38"/>
      <c r="I19" s="108"/>
      <c r="J19" s="38"/>
      <c r="K19" s="38"/>
      <c r="L19" s="11" t="str">
        <f t="shared" si="1"/>
        <v/>
      </c>
      <c r="M19" s="12"/>
      <c r="Z19" t="str">
        <f t="shared" si="2"/>
        <v/>
      </c>
      <c r="AC19" t="str">
        <f t="shared" si="3"/>
        <v/>
      </c>
      <c r="AD19" t="str">
        <f t="shared" si="4"/>
        <v/>
      </c>
      <c r="AE19">
        <f t="shared" si="5"/>
        <v>0</v>
      </c>
    </row>
    <row r="20" spans="1:31" ht="18.75" customHeight="1" x14ac:dyDescent="0.4">
      <c r="A20" s="37" t="str">
        <f t="shared" si="6"/>
        <v/>
      </c>
      <c r="B20" s="38" t="s">
        <v>2394</v>
      </c>
      <c r="C20" s="39" t="s">
        <v>708</v>
      </c>
      <c r="D20" s="38" t="s">
        <v>4017</v>
      </c>
      <c r="E20" s="38" t="s">
        <v>26</v>
      </c>
      <c r="F20" s="38" t="s">
        <v>5068</v>
      </c>
      <c r="G20" s="38"/>
      <c r="H20" s="38"/>
      <c r="I20" s="108"/>
      <c r="J20" s="38"/>
      <c r="K20" s="38"/>
      <c r="L20" s="11" t="str">
        <f t="shared" si="1"/>
        <v/>
      </c>
      <c r="M20" s="12"/>
      <c r="Z20" t="str">
        <f t="shared" si="2"/>
        <v/>
      </c>
      <c r="AC20" t="str">
        <f t="shared" si="3"/>
        <v/>
      </c>
      <c r="AD20" t="str">
        <f t="shared" si="4"/>
        <v/>
      </c>
      <c r="AE20">
        <f t="shared" si="5"/>
        <v>0</v>
      </c>
    </row>
    <row r="21" spans="1:31" ht="18.75" customHeight="1" x14ac:dyDescent="0.4">
      <c r="A21" s="37" t="str">
        <f t="shared" si="6"/>
        <v/>
      </c>
      <c r="B21" s="38" t="s">
        <v>2395</v>
      </c>
      <c r="C21" s="39" t="s">
        <v>709</v>
      </c>
      <c r="D21" s="38" t="s">
        <v>6473</v>
      </c>
      <c r="E21" s="38" t="s">
        <v>27</v>
      </c>
      <c r="F21" s="38" t="s">
        <v>28</v>
      </c>
      <c r="G21" s="38"/>
      <c r="H21" s="38"/>
      <c r="I21" s="108"/>
      <c r="J21" s="38"/>
      <c r="K21" s="38"/>
      <c r="L21" s="11" t="str">
        <f t="shared" si="1"/>
        <v/>
      </c>
      <c r="M21" s="12"/>
      <c r="Z21" t="str">
        <f t="shared" si="2"/>
        <v/>
      </c>
      <c r="AC21" t="str">
        <f t="shared" si="3"/>
        <v/>
      </c>
      <c r="AD21" t="str">
        <f t="shared" si="4"/>
        <v/>
      </c>
      <c r="AE21">
        <f t="shared" si="5"/>
        <v>0</v>
      </c>
    </row>
    <row r="22" spans="1:31" ht="18.75" customHeight="1" x14ac:dyDescent="0.4">
      <c r="A22" s="37" t="str">
        <f t="shared" si="6"/>
        <v/>
      </c>
      <c r="B22" s="38" t="s">
        <v>2396</v>
      </c>
      <c r="C22" s="39" t="s">
        <v>710</v>
      </c>
      <c r="D22" s="38" t="s">
        <v>4018</v>
      </c>
      <c r="E22" s="38" t="s">
        <v>29</v>
      </c>
      <c r="F22" s="38" t="s">
        <v>5069</v>
      </c>
      <c r="G22" s="38"/>
      <c r="H22" s="38"/>
      <c r="I22" s="108"/>
      <c r="J22" s="38"/>
      <c r="K22" s="38"/>
      <c r="L22" s="11" t="str">
        <f t="shared" si="1"/>
        <v/>
      </c>
      <c r="M22" s="12"/>
      <c r="Z22" t="str">
        <f t="shared" si="2"/>
        <v/>
      </c>
      <c r="AC22" t="str">
        <f t="shared" si="3"/>
        <v/>
      </c>
      <c r="AD22" t="str">
        <f t="shared" si="4"/>
        <v/>
      </c>
      <c r="AE22">
        <f t="shared" si="5"/>
        <v>0</v>
      </c>
    </row>
    <row r="23" spans="1:31" ht="18.75" customHeight="1" thickBot="1" x14ac:dyDescent="0.45">
      <c r="A23" s="44" t="str">
        <f t="shared" si="6"/>
        <v/>
      </c>
      <c r="B23" s="45" t="s">
        <v>6829</v>
      </c>
      <c r="C23" s="46" t="s">
        <v>711</v>
      </c>
      <c r="D23" s="47" t="s">
        <v>6474</v>
      </c>
      <c r="E23" s="47" t="s">
        <v>30</v>
      </c>
      <c r="F23" s="47" t="s">
        <v>31</v>
      </c>
      <c r="G23" s="45"/>
      <c r="H23" s="41"/>
      <c r="I23" s="109"/>
      <c r="J23" s="41"/>
      <c r="K23" s="41"/>
      <c r="L23" s="15" t="str">
        <f t="shared" si="1"/>
        <v/>
      </c>
      <c r="M23" s="16"/>
      <c r="Z23" t="str">
        <f t="shared" si="2"/>
        <v/>
      </c>
      <c r="AC23" t="str">
        <f t="shared" si="3"/>
        <v/>
      </c>
      <c r="AD23" t="str">
        <f t="shared" si="4"/>
        <v/>
      </c>
      <c r="AE23">
        <f t="shared" si="5"/>
        <v>0</v>
      </c>
    </row>
    <row r="24" spans="1:31" ht="18.75" customHeight="1" x14ac:dyDescent="0.4">
      <c r="A24" s="33" t="str">
        <f t="shared" si="6"/>
        <v/>
      </c>
      <c r="B24" s="34" t="s">
        <v>2397</v>
      </c>
      <c r="C24" s="48" t="s">
        <v>712</v>
      </c>
      <c r="D24" s="34" t="s">
        <v>6819</v>
      </c>
      <c r="E24" s="34" t="s">
        <v>32</v>
      </c>
      <c r="F24" s="34" t="s">
        <v>5070</v>
      </c>
      <c r="G24" s="36"/>
      <c r="H24" s="36"/>
      <c r="I24" s="107"/>
      <c r="J24" s="36"/>
      <c r="K24" s="36"/>
      <c r="L24" s="17" t="str">
        <f t="shared" si="1"/>
        <v/>
      </c>
      <c r="M24" s="14"/>
      <c r="Z24" t="str">
        <f t="shared" si="2"/>
        <v/>
      </c>
      <c r="AC24" t="str">
        <f t="shared" si="3"/>
        <v/>
      </c>
      <c r="AD24" t="str">
        <f t="shared" si="4"/>
        <v/>
      </c>
      <c r="AE24">
        <f t="shared" si="5"/>
        <v>0</v>
      </c>
    </row>
    <row r="25" spans="1:31" ht="18.75" customHeight="1" x14ac:dyDescent="0.4">
      <c r="A25" s="37" t="str">
        <f t="shared" si="6"/>
        <v/>
      </c>
      <c r="B25" s="34" t="s">
        <v>2398</v>
      </c>
      <c r="C25" s="39" t="s">
        <v>713</v>
      </c>
      <c r="D25" s="38" t="s">
        <v>4021</v>
      </c>
      <c r="E25" s="38" t="s">
        <v>33</v>
      </c>
      <c r="F25" s="38" t="s">
        <v>34</v>
      </c>
      <c r="G25" s="38"/>
      <c r="H25" s="38"/>
      <c r="I25" s="108"/>
      <c r="J25" s="38"/>
      <c r="K25" s="38"/>
      <c r="L25" s="11" t="str">
        <f t="shared" si="1"/>
        <v/>
      </c>
      <c r="M25" s="12"/>
      <c r="Z25" t="str">
        <f t="shared" si="2"/>
        <v/>
      </c>
      <c r="AC25" t="str">
        <f t="shared" si="3"/>
        <v/>
      </c>
      <c r="AD25" t="str">
        <f t="shared" si="4"/>
        <v/>
      </c>
      <c r="AE25">
        <f t="shared" si="5"/>
        <v>0</v>
      </c>
    </row>
    <row r="26" spans="1:31" ht="18.75" customHeight="1" x14ac:dyDescent="0.4">
      <c r="A26" s="37" t="str">
        <f t="shared" si="6"/>
        <v/>
      </c>
      <c r="B26" s="34" t="s">
        <v>2399</v>
      </c>
      <c r="C26" s="39" t="s">
        <v>714</v>
      </c>
      <c r="D26" s="38" t="s">
        <v>4022</v>
      </c>
      <c r="E26" s="38" t="s">
        <v>35</v>
      </c>
      <c r="F26" s="38" t="s">
        <v>5071</v>
      </c>
      <c r="G26" s="38"/>
      <c r="H26" s="38"/>
      <c r="I26" s="108"/>
      <c r="J26" s="38"/>
      <c r="K26" s="38"/>
      <c r="L26" s="11" t="str">
        <f t="shared" si="1"/>
        <v/>
      </c>
      <c r="M26" s="12"/>
      <c r="Z26" t="str">
        <f t="shared" si="2"/>
        <v/>
      </c>
      <c r="AC26" t="str">
        <f t="shared" si="3"/>
        <v/>
      </c>
      <c r="AD26" t="str">
        <f t="shared" si="4"/>
        <v/>
      </c>
      <c r="AE26">
        <f t="shared" si="5"/>
        <v>0</v>
      </c>
    </row>
    <row r="27" spans="1:31" ht="18.75" customHeight="1" x14ac:dyDescent="0.4">
      <c r="A27" s="37" t="str">
        <f t="shared" si="6"/>
        <v/>
      </c>
      <c r="B27" s="34" t="s">
        <v>2400</v>
      </c>
      <c r="C27" s="39" t="s">
        <v>715</v>
      </c>
      <c r="D27" s="38" t="s">
        <v>4023</v>
      </c>
      <c r="E27" s="38" t="s">
        <v>36</v>
      </c>
      <c r="F27" s="38" t="s">
        <v>5072</v>
      </c>
      <c r="G27" s="38"/>
      <c r="H27" s="38"/>
      <c r="I27" s="108"/>
      <c r="J27" s="38"/>
      <c r="K27" s="38"/>
      <c r="L27" s="11" t="str">
        <f t="shared" si="1"/>
        <v/>
      </c>
      <c r="M27" s="12"/>
      <c r="Z27" t="str">
        <f t="shared" si="2"/>
        <v/>
      </c>
      <c r="AC27" t="str">
        <f t="shared" si="3"/>
        <v/>
      </c>
      <c r="AD27" t="str">
        <f t="shared" si="4"/>
        <v/>
      </c>
      <c r="AE27">
        <f t="shared" si="5"/>
        <v>0</v>
      </c>
    </row>
    <row r="28" spans="1:31" ht="18.75" customHeight="1" x14ac:dyDescent="0.4">
      <c r="A28" s="37" t="str">
        <f t="shared" si="6"/>
        <v/>
      </c>
      <c r="B28" s="34" t="s">
        <v>2401</v>
      </c>
      <c r="C28" s="39" t="s">
        <v>716</v>
      </c>
      <c r="D28" s="38" t="s">
        <v>6820</v>
      </c>
      <c r="E28" s="38" t="s">
        <v>37</v>
      </c>
      <c r="F28" s="38" t="s">
        <v>38</v>
      </c>
      <c r="G28" s="38"/>
      <c r="H28" s="38"/>
      <c r="I28" s="108"/>
      <c r="J28" s="38"/>
      <c r="K28" s="38"/>
      <c r="L28" s="11" t="str">
        <f t="shared" si="1"/>
        <v/>
      </c>
      <c r="M28" s="12"/>
      <c r="Z28" t="str">
        <f t="shared" si="2"/>
        <v/>
      </c>
      <c r="AC28" t="str">
        <f t="shared" si="3"/>
        <v/>
      </c>
      <c r="AD28" t="str">
        <f t="shared" si="4"/>
        <v/>
      </c>
      <c r="AE28">
        <f t="shared" si="5"/>
        <v>0</v>
      </c>
    </row>
    <row r="29" spans="1:31" ht="18.75" customHeight="1" x14ac:dyDescent="0.4">
      <c r="A29" s="37" t="str">
        <f t="shared" si="6"/>
        <v/>
      </c>
      <c r="B29" s="34" t="s">
        <v>2402</v>
      </c>
      <c r="C29" s="39" t="s">
        <v>696</v>
      </c>
      <c r="D29" s="38" t="s">
        <v>4024</v>
      </c>
      <c r="E29" s="38" t="s">
        <v>1990</v>
      </c>
      <c r="F29" s="49" t="s">
        <v>1991</v>
      </c>
      <c r="G29" s="38"/>
      <c r="H29" s="38"/>
      <c r="I29" s="108"/>
      <c r="J29" s="38"/>
      <c r="K29" s="38"/>
      <c r="L29" s="11" t="str">
        <f t="shared" si="1"/>
        <v/>
      </c>
      <c r="M29" s="12"/>
      <c r="Z29" t="str">
        <f t="shared" si="2"/>
        <v/>
      </c>
      <c r="AC29" t="str">
        <f t="shared" si="3"/>
        <v/>
      </c>
      <c r="AD29" t="str">
        <f t="shared" si="4"/>
        <v/>
      </c>
      <c r="AE29">
        <f t="shared" si="5"/>
        <v>0</v>
      </c>
    </row>
    <row r="30" spans="1:31" ht="18.75" customHeight="1" x14ac:dyDescent="0.4">
      <c r="A30" s="37" t="str">
        <f t="shared" si="6"/>
        <v/>
      </c>
      <c r="B30" s="34" t="s">
        <v>2403</v>
      </c>
      <c r="C30" s="39" t="s">
        <v>697</v>
      </c>
      <c r="D30" s="38" t="s">
        <v>4025</v>
      </c>
      <c r="E30" s="38" t="s">
        <v>1990</v>
      </c>
      <c r="F30" s="49" t="s">
        <v>1991</v>
      </c>
      <c r="G30" s="38"/>
      <c r="H30" s="38"/>
      <c r="I30" s="108"/>
      <c r="J30" s="38"/>
      <c r="K30" s="38"/>
      <c r="L30" s="11" t="str">
        <f t="shared" si="1"/>
        <v/>
      </c>
      <c r="M30" s="12"/>
      <c r="Z30" t="str">
        <f t="shared" si="2"/>
        <v/>
      </c>
      <c r="AC30" t="str">
        <f t="shared" si="3"/>
        <v/>
      </c>
      <c r="AD30" t="str">
        <f t="shared" si="4"/>
        <v/>
      </c>
      <c r="AE30">
        <f t="shared" si="5"/>
        <v>0</v>
      </c>
    </row>
    <row r="31" spans="1:31" ht="18.75" customHeight="1" x14ac:dyDescent="0.4">
      <c r="A31" s="37" t="str">
        <f t="shared" si="6"/>
        <v/>
      </c>
      <c r="B31" s="34" t="s">
        <v>2404</v>
      </c>
      <c r="C31" s="39" t="s">
        <v>698</v>
      </c>
      <c r="D31" s="38" t="s">
        <v>4026</v>
      </c>
      <c r="E31" s="38" t="s">
        <v>1990</v>
      </c>
      <c r="F31" s="49" t="s">
        <v>1991</v>
      </c>
      <c r="G31" s="38"/>
      <c r="H31" s="38"/>
      <c r="I31" s="108"/>
      <c r="J31" s="38"/>
      <c r="K31" s="38"/>
      <c r="L31" s="11" t="str">
        <f t="shared" si="1"/>
        <v/>
      </c>
      <c r="M31" s="12"/>
      <c r="Z31" t="str">
        <f t="shared" si="2"/>
        <v/>
      </c>
      <c r="AC31" t="str">
        <f t="shared" si="3"/>
        <v/>
      </c>
      <c r="AD31" t="str">
        <f t="shared" si="4"/>
        <v/>
      </c>
      <c r="AE31">
        <f t="shared" si="5"/>
        <v>0</v>
      </c>
    </row>
    <row r="32" spans="1:31" ht="18.75" customHeight="1" x14ac:dyDescent="0.4">
      <c r="A32" s="37" t="str">
        <f t="shared" si="6"/>
        <v/>
      </c>
      <c r="B32" s="34" t="s">
        <v>2405</v>
      </c>
      <c r="C32" s="39" t="s">
        <v>699</v>
      </c>
      <c r="D32" s="38" t="s">
        <v>4027</v>
      </c>
      <c r="E32" s="38" t="s">
        <v>1990</v>
      </c>
      <c r="F32" s="49" t="s">
        <v>1991</v>
      </c>
      <c r="G32" s="38"/>
      <c r="H32" s="38"/>
      <c r="I32" s="108"/>
      <c r="J32" s="38"/>
      <c r="K32" s="38"/>
      <c r="L32" s="11" t="str">
        <f t="shared" si="1"/>
        <v/>
      </c>
      <c r="M32" s="12"/>
      <c r="Z32" t="str">
        <f t="shared" si="2"/>
        <v/>
      </c>
      <c r="AC32" t="str">
        <f t="shared" si="3"/>
        <v/>
      </c>
      <c r="AD32" t="str">
        <f t="shared" si="4"/>
        <v/>
      </c>
      <c r="AE32">
        <f t="shared" si="5"/>
        <v>0</v>
      </c>
    </row>
    <row r="33" spans="1:31" ht="18.75" customHeight="1" x14ac:dyDescent="0.4">
      <c r="A33" s="37" t="str">
        <f t="shared" si="6"/>
        <v/>
      </c>
      <c r="B33" s="34" t="s">
        <v>2406</v>
      </c>
      <c r="C33" s="39" t="s">
        <v>700</v>
      </c>
      <c r="D33" s="38" t="s">
        <v>4028</v>
      </c>
      <c r="E33" s="38" t="s">
        <v>1990</v>
      </c>
      <c r="F33" s="49" t="s">
        <v>1991</v>
      </c>
      <c r="G33" s="38"/>
      <c r="H33" s="38"/>
      <c r="I33" s="108"/>
      <c r="J33" s="38"/>
      <c r="K33" s="38"/>
      <c r="L33" s="11" t="str">
        <f t="shared" si="1"/>
        <v/>
      </c>
      <c r="M33" s="12"/>
      <c r="Z33" t="str">
        <f t="shared" si="2"/>
        <v/>
      </c>
      <c r="AC33" t="str">
        <f t="shared" si="3"/>
        <v/>
      </c>
      <c r="AD33" t="str">
        <f t="shared" si="4"/>
        <v/>
      </c>
      <c r="AE33">
        <f t="shared" si="5"/>
        <v>0</v>
      </c>
    </row>
    <row r="34" spans="1:31" ht="18.75" customHeight="1" x14ac:dyDescent="0.4">
      <c r="A34" s="37" t="str">
        <f t="shared" si="6"/>
        <v/>
      </c>
      <c r="B34" s="34" t="s">
        <v>2407</v>
      </c>
      <c r="C34" s="39" t="s">
        <v>701</v>
      </c>
      <c r="D34" s="38" t="s">
        <v>4029</v>
      </c>
      <c r="E34" s="38" t="s">
        <v>1990</v>
      </c>
      <c r="F34" s="49" t="s">
        <v>1991</v>
      </c>
      <c r="G34" s="38"/>
      <c r="H34" s="38"/>
      <c r="I34" s="108"/>
      <c r="J34" s="38"/>
      <c r="K34" s="38"/>
      <c r="L34" s="11" t="str">
        <f t="shared" si="1"/>
        <v/>
      </c>
      <c r="M34" s="12"/>
      <c r="Z34" t="str">
        <f t="shared" si="2"/>
        <v/>
      </c>
      <c r="AC34" t="str">
        <f t="shared" si="3"/>
        <v/>
      </c>
      <c r="AD34" t="str">
        <f t="shared" si="4"/>
        <v/>
      </c>
      <c r="AE34">
        <f t="shared" si="5"/>
        <v>0</v>
      </c>
    </row>
    <row r="35" spans="1:31" ht="18.75" customHeight="1" x14ac:dyDescent="0.4">
      <c r="A35" s="37" t="str">
        <f t="shared" si="6"/>
        <v/>
      </c>
      <c r="B35" s="34" t="s">
        <v>2408</v>
      </c>
      <c r="C35" s="39" t="s">
        <v>717</v>
      </c>
      <c r="D35" s="38" t="s">
        <v>6821</v>
      </c>
      <c r="E35" s="38" t="s">
        <v>39</v>
      </c>
      <c r="F35" s="41" t="s">
        <v>40</v>
      </c>
      <c r="G35" s="38"/>
      <c r="H35" s="38"/>
      <c r="I35" s="108"/>
      <c r="J35" s="38"/>
      <c r="K35" s="38"/>
      <c r="L35" s="11" t="str">
        <f t="shared" si="1"/>
        <v/>
      </c>
      <c r="M35" s="12"/>
      <c r="Z35" t="str">
        <f t="shared" si="2"/>
        <v/>
      </c>
      <c r="AC35" t="str">
        <f t="shared" si="3"/>
        <v/>
      </c>
      <c r="AD35" t="str">
        <f t="shared" si="4"/>
        <v/>
      </c>
      <c r="AE35">
        <f t="shared" si="5"/>
        <v>0</v>
      </c>
    </row>
    <row r="36" spans="1:31" ht="18.75" customHeight="1" x14ac:dyDescent="0.4">
      <c r="A36" s="37" t="str">
        <f t="shared" si="6"/>
        <v/>
      </c>
      <c r="B36" s="34" t="s">
        <v>2409</v>
      </c>
      <c r="C36" s="39" t="s">
        <v>1992</v>
      </c>
      <c r="D36" s="38" t="s">
        <v>4030</v>
      </c>
      <c r="E36" s="38" t="s">
        <v>39</v>
      </c>
      <c r="F36" s="41" t="s">
        <v>40</v>
      </c>
      <c r="G36" s="38"/>
      <c r="H36" s="38"/>
      <c r="I36" s="108"/>
      <c r="J36" s="38"/>
      <c r="K36" s="38"/>
      <c r="L36" s="11" t="str">
        <f t="shared" si="1"/>
        <v/>
      </c>
      <c r="M36" s="12"/>
      <c r="Z36" t="str">
        <f t="shared" si="2"/>
        <v/>
      </c>
      <c r="AC36" t="str">
        <f t="shared" si="3"/>
        <v/>
      </c>
      <c r="AD36" t="str">
        <f t="shared" si="4"/>
        <v/>
      </c>
      <c r="AE36">
        <f t="shared" si="5"/>
        <v>0</v>
      </c>
    </row>
    <row r="37" spans="1:31" ht="18.75" customHeight="1" x14ac:dyDescent="0.4">
      <c r="A37" s="37" t="str">
        <f t="shared" si="6"/>
        <v/>
      </c>
      <c r="B37" s="34" t="s">
        <v>2410</v>
      </c>
      <c r="C37" s="39" t="s">
        <v>718</v>
      </c>
      <c r="D37" s="38" t="s">
        <v>6822</v>
      </c>
      <c r="E37" s="38" t="s">
        <v>41</v>
      </c>
      <c r="F37" s="41" t="s">
        <v>42</v>
      </c>
      <c r="G37" s="38"/>
      <c r="H37" s="38"/>
      <c r="I37" s="108"/>
      <c r="J37" s="38"/>
      <c r="K37" s="38"/>
      <c r="L37" s="11" t="str">
        <f t="shared" si="1"/>
        <v/>
      </c>
      <c r="M37" s="12"/>
      <c r="Z37" t="str">
        <f t="shared" si="2"/>
        <v/>
      </c>
      <c r="AC37" t="str">
        <f t="shared" si="3"/>
        <v/>
      </c>
      <c r="AD37" t="str">
        <f t="shared" si="4"/>
        <v/>
      </c>
      <c r="AE37">
        <f t="shared" si="5"/>
        <v>0</v>
      </c>
    </row>
    <row r="38" spans="1:31" ht="18.75" customHeight="1" x14ac:dyDescent="0.4">
      <c r="A38" s="37" t="str">
        <f t="shared" si="6"/>
        <v/>
      </c>
      <c r="B38" s="34" t="s">
        <v>2411</v>
      </c>
      <c r="C38" s="39" t="s">
        <v>719</v>
      </c>
      <c r="D38" s="38" t="s">
        <v>4031</v>
      </c>
      <c r="E38" s="38" t="s">
        <v>41</v>
      </c>
      <c r="F38" s="41" t="s">
        <v>42</v>
      </c>
      <c r="G38" s="38"/>
      <c r="H38" s="38"/>
      <c r="I38" s="108"/>
      <c r="J38" s="38"/>
      <c r="K38" s="38"/>
      <c r="L38" s="11" t="str">
        <f t="shared" si="1"/>
        <v/>
      </c>
      <c r="M38" s="12"/>
      <c r="Z38" t="str">
        <f t="shared" si="2"/>
        <v/>
      </c>
      <c r="AC38" t="str">
        <f t="shared" si="3"/>
        <v/>
      </c>
      <c r="AD38" t="str">
        <f t="shared" si="4"/>
        <v/>
      </c>
      <c r="AE38">
        <f t="shared" si="5"/>
        <v>0</v>
      </c>
    </row>
    <row r="39" spans="1:31" ht="18.75" customHeight="1" x14ac:dyDescent="0.4">
      <c r="A39" s="37" t="str">
        <f t="shared" si="6"/>
        <v/>
      </c>
      <c r="B39" s="34" t="s">
        <v>2412</v>
      </c>
      <c r="C39" s="39" t="s">
        <v>720</v>
      </c>
      <c r="D39" s="38" t="s">
        <v>6522</v>
      </c>
      <c r="E39" s="38" t="s">
        <v>43</v>
      </c>
      <c r="F39" s="38" t="s">
        <v>44</v>
      </c>
      <c r="G39" s="38"/>
      <c r="H39" s="38"/>
      <c r="I39" s="108"/>
      <c r="J39" s="38"/>
      <c r="K39" s="38"/>
      <c r="L39" s="11" t="str">
        <f t="shared" si="1"/>
        <v/>
      </c>
      <c r="M39" s="12"/>
      <c r="Z39" t="str">
        <f t="shared" si="2"/>
        <v/>
      </c>
      <c r="AC39" t="str">
        <f t="shared" si="3"/>
        <v/>
      </c>
      <c r="AD39" t="str">
        <f t="shared" si="4"/>
        <v/>
      </c>
      <c r="AE39">
        <f t="shared" si="5"/>
        <v>0</v>
      </c>
    </row>
    <row r="40" spans="1:31" ht="18.75" customHeight="1" x14ac:dyDescent="0.4">
      <c r="A40" s="37" t="str">
        <f t="shared" si="6"/>
        <v/>
      </c>
      <c r="B40" s="34" t="s">
        <v>2413</v>
      </c>
      <c r="C40" s="39" t="s">
        <v>6870</v>
      </c>
      <c r="D40" s="38" t="s">
        <v>4032</v>
      </c>
      <c r="E40" s="38" t="s">
        <v>45</v>
      </c>
      <c r="F40" s="38" t="s">
        <v>6639</v>
      </c>
      <c r="G40" s="38"/>
      <c r="H40" s="38"/>
      <c r="I40" s="108"/>
      <c r="J40" s="38"/>
      <c r="K40" s="38"/>
      <c r="L40" s="11" t="str">
        <f t="shared" si="1"/>
        <v/>
      </c>
      <c r="M40" s="12"/>
      <c r="Z40" t="str">
        <f t="shared" si="2"/>
        <v/>
      </c>
      <c r="AC40" t="str">
        <f t="shared" si="3"/>
        <v/>
      </c>
      <c r="AD40" t="str">
        <f t="shared" si="4"/>
        <v/>
      </c>
      <c r="AE40">
        <f t="shared" si="5"/>
        <v>0</v>
      </c>
    </row>
    <row r="41" spans="1:31" ht="18.75" customHeight="1" x14ac:dyDescent="0.4">
      <c r="A41" s="50" t="str">
        <f t="shared" si="6"/>
        <v/>
      </c>
      <c r="B41" s="34" t="s">
        <v>2414</v>
      </c>
      <c r="C41" s="39" t="s">
        <v>721</v>
      </c>
      <c r="D41" s="38" t="s">
        <v>4033</v>
      </c>
      <c r="E41" s="38" t="s">
        <v>46</v>
      </c>
      <c r="F41" s="41" t="s">
        <v>47</v>
      </c>
      <c r="G41" s="38"/>
      <c r="H41" s="38"/>
      <c r="I41" s="108"/>
      <c r="J41" s="38"/>
      <c r="K41" s="38"/>
      <c r="L41" s="11" t="str">
        <f t="shared" si="1"/>
        <v/>
      </c>
      <c r="M41" s="18"/>
      <c r="Z41" t="str">
        <f t="shared" si="2"/>
        <v/>
      </c>
      <c r="AC41" t="str">
        <f t="shared" si="3"/>
        <v/>
      </c>
      <c r="AD41" t="str">
        <f t="shared" si="4"/>
        <v/>
      </c>
      <c r="AE41">
        <f t="shared" si="5"/>
        <v>0</v>
      </c>
    </row>
    <row r="42" spans="1:31" ht="18.75" customHeight="1" thickBot="1" x14ac:dyDescent="0.45">
      <c r="A42" s="44" t="str">
        <f t="shared" si="6"/>
        <v/>
      </c>
      <c r="B42" s="34" t="s">
        <v>6765</v>
      </c>
      <c r="C42" s="51" t="s">
        <v>6386</v>
      </c>
      <c r="D42" s="45" t="s">
        <v>6523</v>
      </c>
      <c r="E42" s="45" t="s">
        <v>6387</v>
      </c>
      <c r="F42" s="41" t="s">
        <v>47</v>
      </c>
      <c r="G42" s="45"/>
      <c r="H42" s="45"/>
      <c r="I42" s="110"/>
      <c r="J42" s="45"/>
      <c r="K42" s="45"/>
      <c r="L42" s="15" t="str">
        <f t="shared" si="1"/>
        <v/>
      </c>
      <c r="M42" s="16"/>
      <c r="Z42" t="str">
        <f t="shared" si="2"/>
        <v/>
      </c>
      <c r="AC42" t="str">
        <f t="shared" si="3"/>
        <v/>
      </c>
      <c r="AD42" t="str">
        <f t="shared" si="4"/>
        <v/>
      </c>
      <c r="AE42">
        <f t="shared" si="5"/>
        <v>0</v>
      </c>
    </row>
    <row r="43" spans="1:31" ht="18.75" customHeight="1" x14ac:dyDescent="0.4">
      <c r="A43" s="52" t="str">
        <f>IF(COUNTA(G43:K43)&gt;4,"★","")</f>
        <v/>
      </c>
      <c r="B43" s="36" t="s">
        <v>6524</v>
      </c>
      <c r="C43" s="39" t="s">
        <v>723</v>
      </c>
      <c r="D43" s="38" t="s">
        <v>6525</v>
      </c>
      <c r="E43" s="36" t="s">
        <v>6513</v>
      </c>
      <c r="F43" s="53" t="s">
        <v>6526</v>
      </c>
      <c r="G43" s="34"/>
      <c r="H43" s="34"/>
      <c r="I43" s="111"/>
      <c r="J43" s="34"/>
      <c r="K43" s="34"/>
      <c r="L43" s="21" t="str">
        <f>IF(AE43&gt;=1,"★","")</f>
        <v/>
      </c>
      <c r="M43" s="13"/>
      <c r="Z43" t="str">
        <f t="shared" si="2"/>
        <v/>
      </c>
      <c r="AC43" t="str">
        <f t="shared" si="3"/>
        <v/>
      </c>
      <c r="AD43" t="str">
        <f t="shared" si="4"/>
        <v/>
      </c>
      <c r="AE43">
        <f t="shared" si="5"/>
        <v>0</v>
      </c>
    </row>
    <row r="44" spans="1:31" ht="18.75" customHeight="1" x14ac:dyDescent="0.4">
      <c r="A44" s="33" t="str">
        <f t="shared" si="6"/>
        <v/>
      </c>
      <c r="B44" s="38" t="s">
        <v>6527</v>
      </c>
      <c r="C44" s="48" t="s">
        <v>722</v>
      </c>
      <c r="D44" s="34" t="s">
        <v>6823</v>
      </c>
      <c r="E44" s="34" t="s">
        <v>48</v>
      </c>
      <c r="F44" s="34" t="s">
        <v>5073</v>
      </c>
      <c r="G44" s="38"/>
      <c r="H44" s="38"/>
      <c r="I44" s="108"/>
      <c r="J44" s="38"/>
      <c r="K44" s="38"/>
      <c r="L44" s="17" t="str">
        <f t="shared" si="1"/>
        <v/>
      </c>
      <c r="M44" s="14"/>
      <c r="Z44" t="str">
        <f t="shared" si="2"/>
        <v/>
      </c>
      <c r="AC44" t="str">
        <f t="shared" si="3"/>
        <v/>
      </c>
      <c r="AD44" t="str">
        <f t="shared" si="4"/>
        <v/>
      </c>
      <c r="AE44">
        <f t="shared" si="5"/>
        <v>0</v>
      </c>
    </row>
    <row r="45" spans="1:31" ht="18.75" customHeight="1" x14ac:dyDescent="0.4">
      <c r="A45" s="37" t="str">
        <f t="shared" si="6"/>
        <v/>
      </c>
      <c r="B45" s="38" t="s">
        <v>6528</v>
      </c>
      <c r="C45" s="39" t="s">
        <v>727</v>
      </c>
      <c r="D45" s="38" t="s">
        <v>4034</v>
      </c>
      <c r="E45" s="38" t="s">
        <v>2230</v>
      </c>
      <c r="F45" s="41" t="s">
        <v>50</v>
      </c>
      <c r="G45" s="38"/>
      <c r="H45" s="38"/>
      <c r="I45" s="108"/>
      <c r="J45" s="38"/>
      <c r="K45" s="38"/>
      <c r="L45" s="11" t="str">
        <f t="shared" si="1"/>
        <v/>
      </c>
      <c r="M45" s="12"/>
      <c r="Z45" t="str">
        <f t="shared" si="2"/>
        <v/>
      </c>
      <c r="AC45" t="str">
        <f t="shared" si="3"/>
        <v/>
      </c>
      <c r="AD45" t="str">
        <f t="shared" si="4"/>
        <v/>
      </c>
      <c r="AE45">
        <f t="shared" si="5"/>
        <v>0</v>
      </c>
    </row>
    <row r="46" spans="1:31" ht="18.75" customHeight="1" x14ac:dyDescent="0.4">
      <c r="A46" s="37" t="str">
        <f t="shared" si="6"/>
        <v/>
      </c>
      <c r="B46" s="38" t="s">
        <v>6529</v>
      </c>
      <c r="C46" s="39" t="s">
        <v>728</v>
      </c>
      <c r="D46" s="38" t="s">
        <v>4035</v>
      </c>
      <c r="E46" s="38" t="s">
        <v>2230</v>
      </c>
      <c r="F46" s="41" t="s">
        <v>50</v>
      </c>
      <c r="G46" s="38"/>
      <c r="H46" s="38"/>
      <c r="I46" s="108"/>
      <c r="J46" s="38"/>
      <c r="K46" s="38"/>
      <c r="L46" s="11" t="str">
        <f t="shared" si="1"/>
        <v/>
      </c>
      <c r="M46" s="12"/>
      <c r="Z46" t="str">
        <f t="shared" si="2"/>
        <v/>
      </c>
      <c r="AC46" t="str">
        <f t="shared" si="3"/>
        <v/>
      </c>
      <c r="AD46" t="str">
        <f t="shared" si="4"/>
        <v/>
      </c>
      <c r="AE46">
        <f t="shared" si="5"/>
        <v>0</v>
      </c>
    </row>
    <row r="47" spans="1:31" ht="18.75" customHeight="1" x14ac:dyDescent="0.4">
      <c r="A47" s="37" t="str">
        <f t="shared" si="6"/>
        <v/>
      </c>
      <c r="B47" s="38" t="s">
        <v>6530</v>
      </c>
      <c r="C47" s="39" t="s">
        <v>6871</v>
      </c>
      <c r="D47" s="38" t="s">
        <v>4036</v>
      </c>
      <c r="E47" s="38" t="s">
        <v>2230</v>
      </c>
      <c r="F47" s="41" t="s">
        <v>50</v>
      </c>
      <c r="G47" s="38"/>
      <c r="H47" s="38"/>
      <c r="I47" s="108"/>
      <c r="J47" s="38"/>
      <c r="K47" s="38"/>
      <c r="L47" s="11" t="str">
        <f t="shared" si="1"/>
        <v/>
      </c>
      <c r="M47" s="12"/>
      <c r="Z47" t="str">
        <f t="shared" si="2"/>
        <v/>
      </c>
      <c r="AC47" t="str">
        <f t="shared" si="3"/>
        <v/>
      </c>
      <c r="AD47" t="str">
        <f t="shared" si="4"/>
        <v/>
      </c>
      <c r="AE47">
        <f t="shared" si="5"/>
        <v>0</v>
      </c>
    </row>
    <row r="48" spans="1:31" ht="18.75" customHeight="1" x14ac:dyDescent="0.4">
      <c r="A48" s="37" t="str">
        <f t="shared" si="6"/>
        <v/>
      </c>
      <c r="B48" s="38" t="s">
        <v>6531</v>
      </c>
      <c r="C48" s="39" t="s">
        <v>729</v>
      </c>
      <c r="D48" s="38" t="s">
        <v>4037</v>
      </c>
      <c r="E48" s="38" t="s">
        <v>2230</v>
      </c>
      <c r="F48" s="41" t="s">
        <v>50</v>
      </c>
      <c r="G48" s="38"/>
      <c r="H48" s="38"/>
      <c r="I48" s="108"/>
      <c r="J48" s="38"/>
      <c r="K48" s="38"/>
      <c r="L48" s="11" t="str">
        <f t="shared" si="1"/>
        <v/>
      </c>
      <c r="M48" s="12"/>
      <c r="Z48" t="str">
        <f t="shared" si="2"/>
        <v/>
      </c>
      <c r="AC48" t="str">
        <f t="shared" si="3"/>
        <v/>
      </c>
      <c r="AD48" t="str">
        <f t="shared" si="4"/>
        <v/>
      </c>
      <c r="AE48">
        <f t="shared" si="5"/>
        <v>0</v>
      </c>
    </row>
    <row r="49" spans="1:31" ht="18.75" customHeight="1" x14ac:dyDescent="0.4">
      <c r="A49" s="37" t="str">
        <f t="shared" si="6"/>
        <v/>
      </c>
      <c r="B49" s="38" t="s">
        <v>6532</v>
      </c>
      <c r="C49" s="39" t="s">
        <v>724</v>
      </c>
      <c r="D49" s="38" t="s">
        <v>4038</v>
      </c>
      <c r="E49" s="38" t="s">
        <v>49</v>
      </c>
      <c r="F49" s="54" t="s">
        <v>6533</v>
      </c>
      <c r="G49" s="38"/>
      <c r="H49" s="38"/>
      <c r="I49" s="108"/>
      <c r="J49" s="38"/>
      <c r="K49" s="38"/>
      <c r="L49" s="11" t="str">
        <f t="shared" si="1"/>
        <v/>
      </c>
      <c r="M49" s="12"/>
      <c r="Z49" t="str">
        <f t="shared" si="2"/>
        <v/>
      </c>
      <c r="AC49" t="str">
        <f t="shared" si="3"/>
        <v/>
      </c>
      <c r="AD49" t="str">
        <f t="shared" si="4"/>
        <v/>
      </c>
      <c r="AE49">
        <f t="shared" si="5"/>
        <v>0</v>
      </c>
    </row>
    <row r="50" spans="1:31" ht="18.75" customHeight="1" x14ac:dyDescent="0.4">
      <c r="A50" s="37" t="str">
        <f t="shared" si="6"/>
        <v/>
      </c>
      <c r="B50" s="38" t="s">
        <v>6534</v>
      </c>
      <c r="C50" s="39" t="s">
        <v>725</v>
      </c>
      <c r="D50" s="38" t="s">
        <v>6481</v>
      </c>
      <c r="E50" s="38" t="s">
        <v>49</v>
      </c>
      <c r="F50" s="54" t="s">
        <v>6533</v>
      </c>
      <c r="G50" s="38"/>
      <c r="H50" s="38"/>
      <c r="I50" s="108"/>
      <c r="J50" s="38"/>
      <c r="K50" s="38"/>
      <c r="L50" s="11" t="str">
        <f t="shared" si="1"/>
        <v/>
      </c>
      <c r="M50" s="12"/>
      <c r="Z50" t="str">
        <f t="shared" si="2"/>
        <v/>
      </c>
      <c r="AC50" t="str">
        <f t="shared" si="3"/>
        <v/>
      </c>
      <c r="AD50" t="str">
        <f t="shared" si="4"/>
        <v/>
      </c>
      <c r="AE50">
        <f t="shared" si="5"/>
        <v>0</v>
      </c>
    </row>
    <row r="51" spans="1:31" ht="18.75" customHeight="1" x14ac:dyDescent="0.4">
      <c r="A51" s="37" t="str">
        <f t="shared" si="6"/>
        <v/>
      </c>
      <c r="B51" s="38" t="s">
        <v>6535</v>
      </c>
      <c r="C51" s="39" t="s">
        <v>726</v>
      </c>
      <c r="D51" s="38" t="s">
        <v>6482</v>
      </c>
      <c r="E51" s="38" t="s">
        <v>49</v>
      </c>
      <c r="F51" s="54" t="s">
        <v>6533</v>
      </c>
      <c r="G51" s="38"/>
      <c r="H51" s="38"/>
      <c r="I51" s="108"/>
      <c r="J51" s="38"/>
      <c r="K51" s="38"/>
      <c r="L51" s="11" t="str">
        <f t="shared" si="1"/>
        <v/>
      </c>
      <c r="M51" s="12"/>
      <c r="Z51" t="str">
        <f t="shared" si="2"/>
        <v/>
      </c>
      <c r="AC51" t="str">
        <f t="shared" si="3"/>
        <v/>
      </c>
      <c r="AD51" t="str">
        <f t="shared" si="4"/>
        <v/>
      </c>
      <c r="AE51">
        <f t="shared" si="5"/>
        <v>0</v>
      </c>
    </row>
    <row r="52" spans="1:31" ht="18.75" customHeight="1" x14ac:dyDescent="0.4">
      <c r="A52" s="37" t="str">
        <f t="shared" si="6"/>
        <v/>
      </c>
      <c r="B52" s="38" t="s">
        <v>6536</v>
      </c>
      <c r="C52" s="39" t="s">
        <v>730</v>
      </c>
      <c r="D52" s="38" t="s">
        <v>4039</v>
      </c>
      <c r="E52" s="38" t="s">
        <v>51</v>
      </c>
      <c r="F52" s="38" t="s">
        <v>52</v>
      </c>
      <c r="G52" s="38"/>
      <c r="H52" s="38"/>
      <c r="I52" s="108"/>
      <c r="J52" s="38"/>
      <c r="K52" s="38"/>
      <c r="L52" s="11" t="str">
        <f t="shared" si="1"/>
        <v/>
      </c>
      <c r="M52" s="12"/>
      <c r="Z52" t="str">
        <f t="shared" si="2"/>
        <v/>
      </c>
      <c r="AC52" t="str">
        <f t="shared" si="3"/>
        <v/>
      </c>
      <c r="AD52" t="str">
        <f t="shared" si="4"/>
        <v/>
      </c>
      <c r="AE52">
        <f t="shared" si="5"/>
        <v>0</v>
      </c>
    </row>
    <row r="53" spans="1:31" ht="18.75" customHeight="1" x14ac:dyDescent="0.4">
      <c r="A53" s="37" t="str">
        <f t="shared" si="6"/>
        <v/>
      </c>
      <c r="B53" s="38" t="s">
        <v>6537</v>
      </c>
      <c r="C53" s="39" t="s">
        <v>731</v>
      </c>
      <c r="D53" s="38" t="s">
        <v>4040</v>
      </c>
      <c r="E53" s="38" t="s">
        <v>53</v>
      </c>
      <c r="F53" s="38" t="s">
        <v>54</v>
      </c>
      <c r="G53" s="38"/>
      <c r="H53" s="38"/>
      <c r="I53" s="108"/>
      <c r="J53" s="38"/>
      <c r="K53" s="38"/>
      <c r="L53" s="11" t="str">
        <f t="shared" si="1"/>
        <v/>
      </c>
      <c r="M53" s="12"/>
      <c r="Z53" t="str">
        <f t="shared" si="2"/>
        <v/>
      </c>
      <c r="AC53" t="str">
        <f t="shared" si="3"/>
        <v/>
      </c>
      <c r="AD53" t="str">
        <f t="shared" si="4"/>
        <v/>
      </c>
      <c r="AE53">
        <f t="shared" si="5"/>
        <v>0</v>
      </c>
    </row>
    <row r="54" spans="1:31" ht="18.75" customHeight="1" x14ac:dyDescent="0.4">
      <c r="A54" s="37" t="str">
        <f t="shared" si="6"/>
        <v/>
      </c>
      <c r="B54" s="38" t="s">
        <v>6538</v>
      </c>
      <c r="C54" s="39" t="s">
        <v>1994</v>
      </c>
      <c r="D54" s="38" t="s">
        <v>4041</v>
      </c>
      <c r="E54" s="38" t="s">
        <v>1993</v>
      </c>
      <c r="F54" s="41" t="s">
        <v>56</v>
      </c>
      <c r="G54" s="38"/>
      <c r="H54" s="38"/>
      <c r="I54" s="108"/>
      <c r="J54" s="38"/>
      <c r="K54" s="38"/>
      <c r="L54" s="11" t="str">
        <f t="shared" si="1"/>
        <v/>
      </c>
      <c r="M54" s="12"/>
      <c r="Z54" t="str">
        <f t="shared" si="2"/>
        <v/>
      </c>
      <c r="AC54" t="str">
        <f t="shared" si="3"/>
        <v/>
      </c>
      <c r="AD54" t="str">
        <f t="shared" si="4"/>
        <v/>
      </c>
      <c r="AE54">
        <f t="shared" si="5"/>
        <v>0</v>
      </c>
    </row>
    <row r="55" spans="1:31" ht="18.75" customHeight="1" x14ac:dyDescent="0.4">
      <c r="A55" s="37" t="str">
        <f t="shared" si="6"/>
        <v/>
      </c>
      <c r="B55" s="38" t="s">
        <v>6539</v>
      </c>
      <c r="C55" s="39" t="s">
        <v>732</v>
      </c>
      <c r="D55" s="38" t="s">
        <v>4042</v>
      </c>
      <c r="E55" s="38" t="s">
        <v>55</v>
      </c>
      <c r="F55" s="41" t="s">
        <v>56</v>
      </c>
      <c r="G55" s="38"/>
      <c r="H55" s="38"/>
      <c r="I55" s="108"/>
      <c r="J55" s="38"/>
      <c r="K55" s="38"/>
      <c r="L55" s="11" t="str">
        <f t="shared" si="1"/>
        <v/>
      </c>
      <c r="M55" s="12"/>
      <c r="Z55" t="str">
        <f t="shared" si="2"/>
        <v/>
      </c>
      <c r="AC55" t="str">
        <f t="shared" si="3"/>
        <v/>
      </c>
      <c r="AD55" t="str">
        <f t="shared" si="4"/>
        <v/>
      </c>
      <c r="AE55">
        <f t="shared" si="5"/>
        <v>0</v>
      </c>
    </row>
    <row r="56" spans="1:31" ht="18.75" customHeight="1" x14ac:dyDescent="0.4">
      <c r="A56" s="37" t="str">
        <f t="shared" si="6"/>
        <v/>
      </c>
      <c r="B56" s="38" t="s">
        <v>6540</v>
      </c>
      <c r="C56" s="39" t="s">
        <v>6541</v>
      </c>
      <c r="D56" s="38" t="s">
        <v>6542</v>
      </c>
      <c r="E56" s="38" t="s">
        <v>55</v>
      </c>
      <c r="F56" s="41" t="s">
        <v>56</v>
      </c>
      <c r="G56" s="38"/>
      <c r="H56" s="38"/>
      <c r="I56" s="108"/>
      <c r="J56" s="38"/>
      <c r="K56" s="38"/>
      <c r="L56" s="11" t="str">
        <f t="shared" si="1"/>
        <v/>
      </c>
      <c r="M56" s="12"/>
      <c r="Z56" t="str">
        <f t="shared" si="2"/>
        <v/>
      </c>
      <c r="AC56" t="str">
        <f t="shared" si="3"/>
        <v/>
      </c>
      <c r="AD56" t="str">
        <f t="shared" si="4"/>
        <v/>
      </c>
      <c r="AE56">
        <f t="shared" si="5"/>
        <v>0</v>
      </c>
    </row>
    <row r="57" spans="1:31" ht="18.75" customHeight="1" x14ac:dyDescent="0.4">
      <c r="A57" s="37" t="str">
        <f t="shared" si="6"/>
        <v/>
      </c>
      <c r="B57" s="38" t="s">
        <v>6543</v>
      </c>
      <c r="C57" s="39" t="s">
        <v>733</v>
      </c>
      <c r="D57" s="38" t="s">
        <v>4043</v>
      </c>
      <c r="E57" s="38" t="s">
        <v>57</v>
      </c>
      <c r="F57" s="38" t="s">
        <v>58</v>
      </c>
      <c r="G57" s="38"/>
      <c r="H57" s="38"/>
      <c r="I57" s="108"/>
      <c r="J57" s="38"/>
      <c r="K57" s="38"/>
      <c r="L57" s="11" t="str">
        <f t="shared" si="1"/>
        <v/>
      </c>
      <c r="M57" s="12"/>
      <c r="Z57" t="str">
        <f t="shared" si="2"/>
        <v/>
      </c>
      <c r="AC57" t="str">
        <f t="shared" si="3"/>
        <v/>
      </c>
      <c r="AD57" t="str">
        <f t="shared" si="4"/>
        <v/>
      </c>
      <c r="AE57">
        <f t="shared" si="5"/>
        <v>0</v>
      </c>
    </row>
    <row r="58" spans="1:31" ht="18.75" customHeight="1" x14ac:dyDescent="0.4">
      <c r="A58" s="37" t="str">
        <f t="shared" si="6"/>
        <v/>
      </c>
      <c r="B58" s="38" t="s">
        <v>6544</v>
      </c>
      <c r="C58" s="39" t="s">
        <v>734</v>
      </c>
      <c r="D58" s="38" t="s">
        <v>4044</v>
      </c>
      <c r="E58" s="38" t="s">
        <v>59</v>
      </c>
      <c r="F58" s="38" t="s">
        <v>60</v>
      </c>
      <c r="G58" s="38"/>
      <c r="H58" s="38"/>
      <c r="I58" s="108"/>
      <c r="J58" s="38"/>
      <c r="K58" s="38"/>
      <c r="L58" s="11" t="str">
        <f t="shared" si="1"/>
        <v/>
      </c>
      <c r="M58" s="12"/>
      <c r="Z58" t="str">
        <f t="shared" si="2"/>
        <v/>
      </c>
      <c r="AC58" t="str">
        <f t="shared" si="3"/>
        <v/>
      </c>
      <c r="AD58" t="str">
        <f t="shared" si="4"/>
        <v/>
      </c>
      <c r="AE58">
        <f t="shared" si="5"/>
        <v>0</v>
      </c>
    </row>
    <row r="59" spans="1:31" ht="18.75" customHeight="1" x14ac:dyDescent="0.4">
      <c r="A59" s="37" t="str">
        <f t="shared" si="6"/>
        <v/>
      </c>
      <c r="B59" s="38" t="s">
        <v>6545</v>
      </c>
      <c r="C59" s="39" t="s">
        <v>735</v>
      </c>
      <c r="D59" s="38" t="s">
        <v>4045</v>
      </c>
      <c r="E59" s="38" t="s">
        <v>1996</v>
      </c>
      <c r="F59" s="54" t="s">
        <v>1995</v>
      </c>
      <c r="G59" s="38"/>
      <c r="H59" s="38"/>
      <c r="I59" s="108"/>
      <c r="J59" s="38"/>
      <c r="K59" s="38"/>
      <c r="L59" s="11" t="str">
        <f t="shared" si="1"/>
        <v/>
      </c>
      <c r="M59" s="12"/>
      <c r="Z59" t="str">
        <f t="shared" si="2"/>
        <v/>
      </c>
      <c r="AC59" t="str">
        <f t="shared" si="3"/>
        <v/>
      </c>
      <c r="AD59" t="str">
        <f t="shared" si="4"/>
        <v/>
      </c>
      <c r="AE59">
        <f t="shared" si="5"/>
        <v>0</v>
      </c>
    </row>
    <row r="60" spans="1:31" ht="18.75" customHeight="1" x14ac:dyDescent="0.4">
      <c r="A60" s="37" t="str">
        <f t="shared" si="6"/>
        <v/>
      </c>
      <c r="B60" s="38" t="s">
        <v>6546</v>
      </c>
      <c r="C60" s="39" t="s">
        <v>736</v>
      </c>
      <c r="D60" s="38" t="s">
        <v>4046</v>
      </c>
      <c r="E60" s="38" t="s">
        <v>61</v>
      </c>
      <c r="F60" s="38" t="s">
        <v>62</v>
      </c>
      <c r="G60" s="38"/>
      <c r="H60" s="38"/>
      <c r="I60" s="108"/>
      <c r="J60" s="38"/>
      <c r="K60" s="38"/>
      <c r="L60" s="11" t="str">
        <f t="shared" si="1"/>
        <v/>
      </c>
      <c r="M60" s="12"/>
      <c r="Z60" t="str">
        <f t="shared" si="2"/>
        <v/>
      </c>
      <c r="AC60" t="str">
        <f t="shared" si="3"/>
        <v/>
      </c>
      <c r="AD60" t="str">
        <f t="shared" si="4"/>
        <v/>
      </c>
      <c r="AE60">
        <f t="shared" si="5"/>
        <v>0</v>
      </c>
    </row>
    <row r="61" spans="1:31" ht="18.75" customHeight="1" x14ac:dyDescent="0.4">
      <c r="A61" s="37" t="str">
        <f t="shared" si="6"/>
        <v/>
      </c>
      <c r="B61" s="38" t="s">
        <v>6547</v>
      </c>
      <c r="C61" s="39" t="s">
        <v>737</v>
      </c>
      <c r="D61" s="38" t="s">
        <v>4047</v>
      </c>
      <c r="E61" s="38" t="s">
        <v>63</v>
      </c>
      <c r="F61" s="38" t="s">
        <v>64</v>
      </c>
      <c r="G61" s="38"/>
      <c r="H61" s="38"/>
      <c r="I61" s="108"/>
      <c r="J61" s="38"/>
      <c r="K61" s="38"/>
      <c r="L61" s="11" t="str">
        <f t="shared" si="1"/>
        <v/>
      </c>
      <c r="M61" s="12"/>
      <c r="Z61" t="str">
        <f t="shared" si="2"/>
        <v/>
      </c>
      <c r="AC61" t="str">
        <f t="shared" si="3"/>
        <v/>
      </c>
      <c r="AD61" t="str">
        <f t="shared" si="4"/>
        <v/>
      </c>
      <c r="AE61">
        <f t="shared" si="5"/>
        <v>0</v>
      </c>
    </row>
    <row r="62" spans="1:31" ht="18.75" customHeight="1" x14ac:dyDescent="0.4">
      <c r="A62" s="37" t="str">
        <f t="shared" si="6"/>
        <v/>
      </c>
      <c r="B62" s="38" t="s">
        <v>6548</v>
      </c>
      <c r="C62" s="39" t="s">
        <v>738</v>
      </c>
      <c r="D62" s="38" t="s">
        <v>4048</v>
      </c>
      <c r="E62" s="38" t="s">
        <v>65</v>
      </c>
      <c r="F62" s="38" t="s">
        <v>66</v>
      </c>
      <c r="G62" s="38"/>
      <c r="H62" s="38"/>
      <c r="I62" s="108"/>
      <c r="J62" s="38"/>
      <c r="K62" s="38"/>
      <c r="L62" s="11" t="str">
        <f t="shared" si="1"/>
        <v/>
      </c>
      <c r="M62" s="12"/>
      <c r="Z62" t="str">
        <f t="shared" si="2"/>
        <v/>
      </c>
      <c r="AC62" t="str">
        <f t="shared" si="3"/>
        <v/>
      </c>
      <c r="AD62" t="str">
        <f t="shared" si="4"/>
        <v/>
      </c>
      <c r="AE62">
        <f t="shared" si="5"/>
        <v>0</v>
      </c>
    </row>
    <row r="63" spans="1:31" ht="18.75" customHeight="1" x14ac:dyDescent="0.4">
      <c r="A63" s="37" t="str">
        <f t="shared" si="6"/>
        <v/>
      </c>
      <c r="B63" s="38" t="s">
        <v>6549</v>
      </c>
      <c r="C63" s="39" t="s">
        <v>739</v>
      </c>
      <c r="D63" s="38" t="s">
        <v>4049</v>
      </c>
      <c r="E63" s="38" t="s">
        <v>67</v>
      </c>
      <c r="F63" s="38" t="s">
        <v>68</v>
      </c>
      <c r="G63" s="38"/>
      <c r="H63" s="38"/>
      <c r="I63" s="108"/>
      <c r="J63" s="38"/>
      <c r="K63" s="38"/>
      <c r="L63" s="11" t="str">
        <f t="shared" si="1"/>
        <v/>
      </c>
      <c r="M63" s="12"/>
      <c r="Z63" t="str">
        <f t="shared" si="2"/>
        <v/>
      </c>
      <c r="AC63" t="str">
        <f t="shared" si="3"/>
        <v/>
      </c>
      <c r="AD63" t="str">
        <f t="shared" si="4"/>
        <v/>
      </c>
      <c r="AE63">
        <f t="shared" si="5"/>
        <v>0</v>
      </c>
    </row>
    <row r="64" spans="1:31" ht="18.75" customHeight="1" thickBot="1" x14ac:dyDescent="0.45">
      <c r="A64" s="44" t="str">
        <f t="shared" si="6"/>
        <v/>
      </c>
      <c r="B64" s="45" t="s">
        <v>6550</v>
      </c>
      <c r="C64" s="51" t="s">
        <v>740</v>
      </c>
      <c r="D64" s="45" t="s">
        <v>4050</v>
      </c>
      <c r="E64" s="45" t="s">
        <v>69</v>
      </c>
      <c r="F64" s="45" t="s">
        <v>70</v>
      </c>
      <c r="G64" s="41"/>
      <c r="H64" s="41"/>
      <c r="I64" s="109"/>
      <c r="J64" s="41"/>
      <c r="K64" s="41"/>
      <c r="L64" s="15" t="str">
        <f t="shared" si="1"/>
        <v/>
      </c>
      <c r="M64" s="16"/>
      <c r="Z64" t="str">
        <f t="shared" si="2"/>
        <v/>
      </c>
      <c r="AC64" t="str">
        <f t="shared" si="3"/>
        <v/>
      </c>
      <c r="AD64" t="str">
        <f t="shared" si="4"/>
        <v/>
      </c>
      <c r="AE64">
        <f t="shared" si="5"/>
        <v>0</v>
      </c>
    </row>
    <row r="65" spans="1:31" ht="18.75" customHeight="1" x14ac:dyDescent="0.4">
      <c r="A65" s="33" t="str">
        <f t="shared" si="6"/>
        <v/>
      </c>
      <c r="B65" s="34" t="s">
        <v>2415</v>
      </c>
      <c r="C65" s="35" t="s">
        <v>741</v>
      </c>
      <c r="D65" s="36" t="s">
        <v>4051</v>
      </c>
      <c r="E65" s="36" t="s">
        <v>71</v>
      </c>
      <c r="F65" s="55" t="s">
        <v>2228</v>
      </c>
      <c r="G65" s="36"/>
      <c r="H65" s="36"/>
      <c r="I65" s="107"/>
      <c r="J65" s="36"/>
      <c r="K65" s="36"/>
      <c r="L65" s="17" t="str">
        <f t="shared" si="1"/>
        <v/>
      </c>
      <c r="M65" s="14"/>
      <c r="Z65" t="str">
        <f t="shared" si="2"/>
        <v/>
      </c>
      <c r="AC65" t="str">
        <f t="shared" si="3"/>
        <v/>
      </c>
      <c r="AD65" t="str">
        <f t="shared" si="4"/>
        <v/>
      </c>
      <c r="AE65">
        <f t="shared" si="5"/>
        <v>0</v>
      </c>
    </row>
    <row r="66" spans="1:31" ht="18.75" customHeight="1" x14ac:dyDescent="0.4">
      <c r="A66" s="37" t="str">
        <f t="shared" si="6"/>
        <v/>
      </c>
      <c r="B66" s="38" t="s">
        <v>2416</v>
      </c>
      <c r="C66" s="39" t="s">
        <v>742</v>
      </c>
      <c r="D66" s="38" t="s">
        <v>4052</v>
      </c>
      <c r="E66" s="38" t="s">
        <v>71</v>
      </c>
      <c r="F66" s="38" t="s">
        <v>2228</v>
      </c>
      <c r="G66" s="38"/>
      <c r="H66" s="38"/>
      <c r="I66" s="108"/>
      <c r="J66" s="38"/>
      <c r="K66" s="38"/>
      <c r="L66" s="11" t="str">
        <f t="shared" si="1"/>
        <v/>
      </c>
      <c r="M66" s="12"/>
      <c r="Z66" t="str">
        <f t="shared" si="2"/>
        <v/>
      </c>
      <c r="AC66" t="str">
        <f t="shared" si="3"/>
        <v/>
      </c>
      <c r="AD66" t="str">
        <f t="shared" si="4"/>
        <v/>
      </c>
      <c r="AE66">
        <f t="shared" si="5"/>
        <v>0</v>
      </c>
    </row>
    <row r="67" spans="1:31" ht="18.75" customHeight="1" x14ac:dyDescent="0.4">
      <c r="A67" s="37" t="str">
        <f t="shared" si="6"/>
        <v/>
      </c>
      <c r="B67" s="38" t="s">
        <v>2417</v>
      </c>
      <c r="C67" s="39" t="s">
        <v>743</v>
      </c>
      <c r="D67" s="38" t="s">
        <v>6551</v>
      </c>
      <c r="E67" s="38" t="s">
        <v>72</v>
      </c>
      <c r="F67" s="38" t="s">
        <v>5074</v>
      </c>
      <c r="G67" s="38"/>
      <c r="H67" s="38"/>
      <c r="I67" s="108"/>
      <c r="J67" s="38"/>
      <c r="K67" s="38"/>
      <c r="L67" s="11" t="str">
        <f t="shared" si="1"/>
        <v/>
      </c>
      <c r="M67" s="12"/>
      <c r="Z67" t="str">
        <f t="shared" si="2"/>
        <v/>
      </c>
      <c r="AC67" t="str">
        <f t="shared" si="3"/>
        <v/>
      </c>
      <c r="AD67" t="str">
        <f t="shared" si="4"/>
        <v/>
      </c>
      <c r="AE67">
        <f t="shared" si="5"/>
        <v>0</v>
      </c>
    </row>
    <row r="68" spans="1:31" ht="18.75" customHeight="1" x14ac:dyDescent="0.4">
      <c r="A68" s="37" t="str">
        <f t="shared" si="6"/>
        <v/>
      </c>
      <c r="B68" s="38" t="s">
        <v>2418</v>
      </c>
      <c r="C68" s="39" t="s">
        <v>744</v>
      </c>
      <c r="D68" s="38" t="s">
        <v>4053</v>
      </c>
      <c r="E68" s="38" t="s">
        <v>73</v>
      </c>
      <c r="F68" s="38" t="s">
        <v>5075</v>
      </c>
      <c r="G68" s="38"/>
      <c r="H68" s="38"/>
      <c r="I68" s="108"/>
      <c r="J68" s="38"/>
      <c r="K68" s="38"/>
      <c r="L68" s="11" t="str">
        <f t="shared" si="1"/>
        <v/>
      </c>
      <c r="M68" s="12"/>
      <c r="Z68" t="str">
        <f t="shared" si="2"/>
        <v/>
      </c>
      <c r="AC68" t="str">
        <f t="shared" si="3"/>
        <v/>
      </c>
      <c r="AD68" t="str">
        <f t="shared" si="4"/>
        <v/>
      </c>
      <c r="AE68">
        <f t="shared" si="5"/>
        <v>0</v>
      </c>
    </row>
    <row r="69" spans="1:31" ht="18.75" customHeight="1" x14ac:dyDescent="0.4">
      <c r="A69" s="37" t="str">
        <f t="shared" si="6"/>
        <v/>
      </c>
      <c r="B69" s="38" t="s">
        <v>2419</v>
      </c>
      <c r="C69" s="39" t="s">
        <v>745</v>
      </c>
      <c r="D69" s="38" t="s">
        <v>4054</v>
      </c>
      <c r="E69" s="38" t="s">
        <v>74</v>
      </c>
      <c r="F69" s="41" t="s">
        <v>2229</v>
      </c>
      <c r="G69" s="38"/>
      <c r="H69" s="38"/>
      <c r="I69" s="108"/>
      <c r="J69" s="38"/>
      <c r="K69" s="38"/>
      <c r="L69" s="11" t="str">
        <f t="shared" si="1"/>
        <v/>
      </c>
      <c r="M69" s="12"/>
      <c r="Z69" t="str">
        <f t="shared" ref="Z69:Z132" si="7">LEFT(G69,6)</f>
        <v/>
      </c>
      <c r="AC69" t="str">
        <f t="shared" ref="AC69:AC132" si="8">IF(OR(Z69="JL3ZFR",Z69="JK3FBV",Z69="JH3VKF",Z69="JE3QVN",Z69="JR3RWC",Z69="JO3SYC",Z69="JP3EEW",Z69="JL4SGP",Z69="JO3NYS",Z69="JF6RVW",Z69="JR0NEA",Z69="JK8IQN",Z69="JK8HXB",Z69="JA5DZJ",Z69="JR1OAC",Z69="JA7KOJ"),1,"")</f>
        <v/>
      </c>
      <c r="AD69" t="str">
        <f t="shared" ref="AD69:AD132" si="9">IF(OR(Z69="JL3ZFR",Z69="JE6MIN",Z69="JP6SRV",Z69="JG4PCH",Z69="JJ4AQN",Z69="JE9PAW",Z69="JH7SWR",Z69="JH8FOZ",Z69="JN7FZV",Z69="JO6SNH",Z69="JG6JGP",Z69="JL6HXC",Z69="JN7TXT",Z69="JJ2UDJ",Z69="JP3QNJ",),1,"")</f>
        <v/>
      </c>
      <c r="AE69">
        <f t="shared" ref="AE69:AE132" si="10">SUM(AC69:AD69)</f>
        <v>0</v>
      </c>
    </row>
    <row r="70" spans="1:31" ht="18.75" customHeight="1" x14ac:dyDescent="0.4">
      <c r="A70" s="37" t="str">
        <f t="shared" si="6"/>
        <v/>
      </c>
      <c r="B70" s="38" t="s">
        <v>2420</v>
      </c>
      <c r="C70" s="39" t="s">
        <v>746</v>
      </c>
      <c r="D70" s="38" t="s">
        <v>4055</v>
      </c>
      <c r="E70" s="38" t="s">
        <v>74</v>
      </c>
      <c r="F70" s="41" t="s">
        <v>2229</v>
      </c>
      <c r="G70" s="38"/>
      <c r="H70" s="38"/>
      <c r="I70" s="108"/>
      <c r="J70" s="38"/>
      <c r="K70" s="38"/>
      <c r="L70" s="11" t="str">
        <f t="shared" ref="L70:L133" si="11">IF(AE70&gt;=1,"★","")</f>
        <v/>
      </c>
      <c r="M70" s="12"/>
      <c r="Z70" t="str">
        <f t="shared" si="7"/>
        <v/>
      </c>
      <c r="AC70" t="str">
        <f t="shared" si="8"/>
        <v/>
      </c>
      <c r="AD70" t="str">
        <f t="shared" si="9"/>
        <v/>
      </c>
      <c r="AE70">
        <f t="shared" si="10"/>
        <v>0</v>
      </c>
    </row>
    <row r="71" spans="1:31" ht="18.75" customHeight="1" x14ac:dyDescent="0.4">
      <c r="A71" s="37" t="str">
        <f t="shared" ref="A71:A135" si="12">IF(COUNTA(G71:K71)&gt;4,"★","")</f>
        <v/>
      </c>
      <c r="B71" s="38" t="s">
        <v>2421</v>
      </c>
      <c r="C71" s="39" t="s">
        <v>747</v>
      </c>
      <c r="D71" s="38" t="s">
        <v>6475</v>
      </c>
      <c r="E71" s="38" t="s">
        <v>74</v>
      </c>
      <c r="F71" s="41" t="s">
        <v>2229</v>
      </c>
      <c r="G71" s="38"/>
      <c r="H71" s="38"/>
      <c r="I71" s="108"/>
      <c r="J71" s="38"/>
      <c r="K71" s="38"/>
      <c r="L71" s="11" t="str">
        <f t="shared" si="11"/>
        <v/>
      </c>
      <c r="M71" s="12"/>
      <c r="Z71" t="str">
        <f t="shared" si="7"/>
        <v/>
      </c>
      <c r="AC71" t="str">
        <f t="shared" si="8"/>
        <v/>
      </c>
      <c r="AD71" t="str">
        <f t="shared" si="9"/>
        <v/>
      </c>
      <c r="AE71">
        <f t="shared" si="10"/>
        <v>0</v>
      </c>
    </row>
    <row r="72" spans="1:31" ht="18.75" customHeight="1" x14ac:dyDescent="0.4">
      <c r="A72" s="37" t="str">
        <f t="shared" si="12"/>
        <v/>
      </c>
      <c r="B72" s="38" t="s">
        <v>2422</v>
      </c>
      <c r="C72" s="39" t="s">
        <v>748</v>
      </c>
      <c r="D72" s="38" t="s">
        <v>4056</v>
      </c>
      <c r="E72" s="38" t="s">
        <v>74</v>
      </c>
      <c r="F72" s="41" t="s">
        <v>2229</v>
      </c>
      <c r="G72" s="38"/>
      <c r="H72" s="38"/>
      <c r="I72" s="108"/>
      <c r="J72" s="38"/>
      <c r="K72" s="38"/>
      <c r="L72" s="11" t="str">
        <f t="shared" si="11"/>
        <v/>
      </c>
      <c r="M72" s="12"/>
      <c r="Z72" t="str">
        <f t="shared" si="7"/>
        <v/>
      </c>
      <c r="AC72" t="str">
        <f t="shared" si="8"/>
        <v/>
      </c>
      <c r="AD72" t="str">
        <f t="shared" si="9"/>
        <v/>
      </c>
      <c r="AE72">
        <f t="shared" si="10"/>
        <v>0</v>
      </c>
    </row>
    <row r="73" spans="1:31" ht="18.75" customHeight="1" x14ac:dyDescent="0.4">
      <c r="A73" s="37" t="str">
        <f t="shared" si="12"/>
        <v/>
      </c>
      <c r="B73" s="38" t="s">
        <v>2423</v>
      </c>
      <c r="C73" s="39" t="s">
        <v>749</v>
      </c>
      <c r="D73" s="38" t="s">
        <v>4057</v>
      </c>
      <c r="E73" s="38" t="s">
        <v>75</v>
      </c>
      <c r="F73" s="38" t="s">
        <v>76</v>
      </c>
      <c r="G73" s="38"/>
      <c r="H73" s="38"/>
      <c r="I73" s="108"/>
      <c r="J73" s="38"/>
      <c r="K73" s="38"/>
      <c r="L73" s="11" t="str">
        <f t="shared" si="11"/>
        <v/>
      </c>
      <c r="M73" s="12"/>
      <c r="Z73" t="str">
        <f t="shared" si="7"/>
        <v/>
      </c>
      <c r="AC73" t="str">
        <f t="shared" si="8"/>
        <v/>
      </c>
      <c r="AD73" t="str">
        <f t="shared" si="9"/>
        <v/>
      </c>
      <c r="AE73">
        <f t="shared" si="10"/>
        <v>0</v>
      </c>
    </row>
    <row r="74" spans="1:31" ht="18.75" customHeight="1" x14ac:dyDescent="0.4">
      <c r="A74" s="37" t="str">
        <f t="shared" si="12"/>
        <v/>
      </c>
      <c r="B74" s="38" t="s">
        <v>2424</v>
      </c>
      <c r="C74" s="39" t="s">
        <v>750</v>
      </c>
      <c r="D74" s="38" t="s">
        <v>6824</v>
      </c>
      <c r="E74" s="38" t="s">
        <v>77</v>
      </c>
      <c r="F74" s="38" t="s">
        <v>78</v>
      </c>
      <c r="G74" s="38"/>
      <c r="H74" s="38"/>
      <c r="I74" s="108"/>
      <c r="J74" s="38"/>
      <c r="K74" s="38"/>
      <c r="L74" s="11" t="str">
        <f t="shared" si="11"/>
        <v/>
      </c>
      <c r="M74" s="12"/>
      <c r="Z74" t="str">
        <f t="shared" si="7"/>
        <v/>
      </c>
      <c r="AC74" t="str">
        <f t="shared" si="8"/>
        <v/>
      </c>
      <c r="AD74" t="str">
        <f t="shared" si="9"/>
        <v/>
      </c>
      <c r="AE74">
        <f t="shared" si="10"/>
        <v>0</v>
      </c>
    </row>
    <row r="75" spans="1:31" ht="18.75" customHeight="1" x14ac:dyDescent="0.4">
      <c r="A75" s="37" t="str">
        <f t="shared" si="12"/>
        <v/>
      </c>
      <c r="B75" s="38" t="s">
        <v>2425</v>
      </c>
      <c r="C75" s="39" t="s">
        <v>751</v>
      </c>
      <c r="D75" s="38" t="s">
        <v>4058</v>
      </c>
      <c r="E75" s="38" t="s">
        <v>79</v>
      </c>
      <c r="F75" s="41" t="s">
        <v>80</v>
      </c>
      <c r="G75" s="38"/>
      <c r="H75" s="38"/>
      <c r="I75" s="108"/>
      <c r="J75" s="38"/>
      <c r="K75" s="38"/>
      <c r="L75" s="11" t="str">
        <f t="shared" si="11"/>
        <v/>
      </c>
      <c r="M75" s="12"/>
      <c r="Z75" t="str">
        <f t="shared" si="7"/>
        <v/>
      </c>
      <c r="AC75" t="str">
        <f t="shared" si="8"/>
        <v/>
      </c>
      <c r="AD75" t="str">
        <f t="shared" si="9"/>
        <v/>
      </c>
      <c r="AE75">
        <f t="shared" si="10"/>
        <v>0</v>
      </c>
    </row>
    <row r="76" spans="1:31" ht="18.75" customHeight="1" x14ac:dyDescent="0.4">
      <c r="A76" s="37" t="str">
        <f t="shared" si="12"/>
        <v/>
      </c>
      <c r="B76" s="38" t="s">
        <v>2426</v>
      </c>
      <c r="C76" s="39" t="s">
        <v>752</v>
      </c>
      <c r="D76" s="38" t="s">
        <v>4059</v>
      </c>
      <c r="E76" s="38" t="s">
        <v>79</v>
      </c>
      <c r="F76" s="41" t="s">
        <v>80</v>
      </c>
      <c r="G76" s="38"/>
      <c r="H76" s="38"/>
      <c r="I76" s="108"/>
      <c r="J76" s="38"/>
      <c r="K76" s="38"/>
      <c r="L76" s="11" t="str">
        <f t="shared" si="11"/>
        <v/>
      </c>
      <c r="M76" s="12"/>
      <c r="Z76" t="str">
        <f t="shared" si="7"/>
        <v/>
      </c>
      <c r="AC76" t="str">
        <f t="shared" si="8"/>
        <v/>
      </c>
      <c r="AD76" t="str">
        <f t="shared" si="9"/>
        <v/>
      </c>
      <c r="AE76">
        <f t="shared" si="10"/>
        <v>0</v>
      </c>
    </row>
    <row r="77" spans="1:31" ht="18.75" customHeight="1" x14ac:dyDescent="0.4">
      <c r="A77" s="37" t="str">
        <f t="shared" si="12"/>
        <v/>
      </c>
      <c r="B77" s="38" t="s">
        <v>2427</v>
      </c>
      <c r="C77" s="39" t="s">
        <v>753</v>
      </c>
      <c r="D77" s="38" t="s">
        <v>6552</v>
      </c>
      <c r="E77" s="38" t="s">
        <v>79</v>
      </c>
      <c r="F77" s="41" t="s">
        <v>80</v>
      </c>
      <c r="G77" s="38"/>
      <c r="H77" s="38"/>
      <c r="I77" s="108"/>
      <c r="J77" s="38"/>
      <c r="K77" s="38"/>
      <c r="L77" s="11" t="str">
        <f t="shared" si="11"/>
        <v/>
      </c>
      <c r="M77" s="12"/>
      <c r="Z77" t="str">
        <f t="shared" si="7"/>
        <v/>
      </c>
      <c r="AC77" t="str">
        <f t="shared" si="8"/>
        <v/>
      </c>
      <c r="AD77" t="str">
        <f t="shared" si="9"/>
        <v/>
      </c>
      <c r="AE77">
        <f t="shared" si="10"/>
        <v>0</v>
      </c>
    </row>
    <row r="78" spans="1:31" ht="18.75" customHeight="1" x14ac:dyDescent="0.4">
      <c r="A78" s="37" t="str">
        <f t="shared" si="12"/>
        <v/>
      </c>
      <c r="B78" s="38" t="s">
        <v>2428</v>
      </c>
      <c r="C78" s="39" t="s">
        <v>754</v>
      </c>
      <c r="D78" s="38" t="s">
        <v>4060</v>
      </c>
      <c r="E78" s="38" t="s">
        <v>79</v>
      </c>
      <c r="F78" s="41" t="s">
        <v>80</v>
      </c>
      <c r="G78" s="38"/>
      <c r="H78" s="38"/>
      <c r="I78" s="108"/>
      <c r="J78" s="38"/>
      <c r="K78" s="38"/>
      <c r="L78" s="11" t="str">
        <f t="shared" si="11"/>
        <v/>
      </c>
      <c r="M78" s="12"/>
      <c r="Z78" t="str">
        <f t="shared" si="7"/>
        <v/>
      </c>
      <c r="AC78" t="str">
        <f t="shared" si="8"/>
        <v/>
      </c>
      <c r="AD78" t="str">
        <f t="shared" si="9"/>
        <v/>
      </c>
      <c r="AE78">
        <f t="shared" si="10"/>
        <v>0</v>
      </c>
    </row>
    <row r="79" spans="1:31" ht="18.75" customHeight="1" x14ac:dyDescent="0.4">
      <c r="A79" s="37" t="str">
        <f t="shared" si="12"/>
        <v/>
      </c>
      <c r="B79" s="38" t="s">
        <v>2429</v>
      </c>
      <c r="C79" s="39" t="s">
        <v>755</v>
      </c>
      <c r="D79" s="38" t="s">
        <v>4061</v>
      </c>
      <c r="E79" s="38" t="s">
        <v>79</v>
      </c>
      <c r="F79" s="41" t="s">
        <v>80</v>
      </c>
      <c r="G79" s="38"/>
      <c r="H79" s="38"/>
      <c r="I79" s="108"/>
      <c r="J79" s="38"/>
      <c r="K79" s="38"/>
      <c r="L79" s="11" t="str">
        <f t="shared" si="11"/>
        <v/>
      </c>
      <c r="M79" s="12"/>
      <c r="Z79" t="str">
        <f t="shared" si="7"/>
        <v/>
      </c>
      <c r="AC79" t="str">
        <f t="shared" si="8"/>
        <v/>
      </c>
      <c r="AD79" t="str">
        <f t="shared" si="9"/>
        <v/>
      </c>
      <c r="AE79">
        <f t="shared" si="10"/>
        <v>0</v>
      </c>
    </row>
    <row r="80" spans="1:31" ht="18.75" customHeight="1" x14ac:dyDescent="0.4">
      <c r="A80" s="37" t="str">
        <f t="shared" si="12"/>
        <v/>
      </c>
      <c r="B80" s="38" t="s">
        <v>2430</v>
      </c>
      <c r="C80" s="39" t="s">
        <v>756</v>
      </c>
      <c r="D80" s="38" t="s">
        <v>4062</v>
      </c>
      <c r="E80" s="38" t="s">
        <v>81</v>
      </c>
      <c r="F80" s="41" t="s">
        <v>82</v>
      </c>
      <c r="G80" s="38"/>
      <c r="H80" s="38"/>
      <c r="I80" s="108"/>
      <c r="J80" s="38"/>
      <c r="K80" s="38"/>
      <c r="L80" s="11" t="str">
        <f t="shared" si="11"/>
        <v/>
      </c>
      <c r="M80" s="12"/>
      <c r="Z80" t="str">
        <f t="shared" si="7"/>
        <v/>
      </c>
      <c r="AC80" t="str">
        <f t="shared" si="8"/>
        <v/>
      </c>
      <c r="AD80" t="str">
        <f t="shared" si="9"/>
        <v/>
      </c>
      <c r="AE80">
        <f t="shared" si="10"/>
        <v>0</v>
      </c>
    </row>
    <row r="81" spans="1:31" ht="18.75" customHeight="1" x14ac:dyDescent="0.4">
      <c r="A81" s="37" t="str">
        <f t="shared" si="12"/>
        <v/>
      </c>
      <c r="B81" s="38" t="s">
        <v>2431</v>
      </c>
      <c r="C81" s="39" t="s">
        <v>757</v>
      </c>
      <c r="D81" s="38" t="s">
        <v>4063</v>
      </c>
      <c r="E81" s="38" t="s">
        <v>81</v>
      </c>
      <c r="F81" s="41" t="s">
        <v>82</v>
      </c>
      <c r="G81" s="38"/>
      <c r="H81" s="38"/>
      <c r="I81" s="108"/>
      <c r="J81" s="38"/>
      <c r="K81" s="38"/>
      <c r="L81" s="11" t="str">
        <f t="shared" si="11"/>
        <v/>
      </c>
      <c r="M81" s="12"/>
      <c r="Z81" t="str">
        <f t="shared" si="7"/>
        <v/>
      </c>
      <c r="AC81" t="str">
        <f t="shared" si="8"/>
        <v/>
      </c>
      <c r="AD81" t="str">
        <f t="shared" si="9"/>
        <v/>
      </c>
      <c r="AE81">
        <f t="shared" si="10"/>
        <v>0</v>
      </c>
    </row>
    <row r="82" spans="1:31" ht="18.75" customHeight="1" x14ac:dyDescent="0.4">
      <c r="A82" s="37" t="str">
        <f t="shared" si="12"/>
        <v/>
      </c>
      <c r="B82" s="38" t="s">
        <v>2432</v>
      </c>
      <c r="C82" s="39" t="s">
        <v>758</v>
      </c>
      <c r="D82" s="38" t="s">
        <v>4064</v>
      </c>
      <c r="E82" s="38" t="s">
        <v>81</v>
      </c>
      <c r="F82" s="41" t="s">
        <v>82</v>
      </c>
      <c r="G82" s="38"/>
      <c r="H82" s="38"/>
      <c r="I82" s="108"/>
      <c r="J82" s="38"/>
      <c r="K82" s="38"/>
      <c r="L82" s="11" t="str">
        <f t="shared" si="11"/>
        <v/>
      </c>
      <c r="M82" s="12"/>
      <c r="Z82" t="str">
        <f t="shared" si="7"/>
        <v/>
      </c>
      <c r="AC82" t="str">
        <f t="shared" si="8"/>
        <v/>
      </c>
      <c r="AD82" t="str">
        <f t="shared" si="9"/>
        <v/>
      </c>
      <c r="AE82">
        <f t="shared" si="10"/>
        <v>0</v>
      </c>
    </row>
    <row r="83" spans="1:31" ht="18.75" customHeight="1" x14ac:dyDescent="0.4">
      <c r="A83" s="37" t="str">
        <f t="shared" si="12"/>
        <v/>
      </c>
      <c r="B83" s="38" t="s">
        <v>2433</v>
      </c>
      <c r="C83" s="39" t="s">
        <v>759</v>
      </c>
      <c r="D83" s="38" t="s">
        <v>4065</v>
      </c>
      <c r="E83" s="38" t="s">
        <v>81</v>
      </c>
      <c r="F83" s="41" t="s">
        <v>82</v>
      </c>
      <c r="G83" s="38"/>
      <c r="H83" s="38"/>
      <c r="I83" s="108"/>
      <c r="J83" s="38"/>
      <c r="K83" s="38"/>
      <c r="L83" s="11" t="str">
        <f t="shared" si="11"/>
        <v/>
      </c>
      <c r="M83" s="12"/>
      <c r="Z83" t="str">
        <f t="shared" si="7"/>
        <v/>
      </c>
      <c r="AC83" t="str">
        <f t="shared" si="8"/>
        <v/>
      </c>
      <c r="AD83" t="str">
        <f t="shared" si="9"/>
        <v/>
      </c>
      <c r="AE83">
        <f t="shared" si="10"/>
        <v>0</v>
      </c>
    </row>
    <row r="84" spans="1:31" ht="18.75" customHeight="1" x14ac:dyDescent="0.4">
      <c r="A84" s="37" t="str">
        <f t="shared" si="12"/>
        <v/>
      </c>
      <c r="B84" s="38" t="s">
        <v>2434</v>
      </c>
      <c r="C84" s="39" t="s">
        <v>760</v>
      </c>
      <c r="D84" s="38" t="s">
        <v>6553</v>
      </c>
      <c r="E84" s="38" t="s">
        <v>81</v>
      </c>
      <c r="F84" s="41" t="s">
        <v>82</v>
      </c>
      <c r="G84" s="38"/>
      <c r="H84" s="38"/>
      <c r="I84" s="108"/>
      <c r="J84" s="38"/>
      <c r="K84" s="38"/>
      <c r="L84" s="11" t="str">
        <f t="shared" si="11"/>
        <v/>
      </c>
      <c r="M84" s="12"/>
      <c r="Z84" t="str">
        <f t="shared" si="7"/>
        <v/>
      </c>
      <c r="AC84" t="str">
        <f t="shared" si="8"/>
        <v/>
      </c>
      <c r="AD84" t="str">
        <f t="shared" si="9"/>
        <v/>
      </c>
      <c r="AE84">
        <f t="shared" si="10"/>
        <v>0</v>
      </c>
    </row>
    <row r="85" spans="1:31" ht="18.75" customHeight="1" x14ac:dyDescent="0.4">
      <c r="A85" s="37" t="str">
        <f t="shared" si="12"/>
        <v/>
      </c>
      <c r="B85" s="38" t="s">
        <v>2435</v>
      </c>
      <c r="C85" s="39" t="s">
        <v>761</v>
      </c>
      <c r="D85" s="38" t="s">
        <v>4066</v>
      </c>
      <c r="E85" s="38" t="s">
        <v>83</v>
      </c>
      <c r="F85" s="38" t="s">
        <v>84</v>
      </c>
      <c r="G85" s="38"/>
      <c r="H85" s="38"/>
      <c r="I85" s="108"/>
      <c r="J85" s="38"/>
      <c r="K85" s="38"/>
      <c r="L85" s="11" t="str">
        <f t="shared" si="11"/>
        <v/>
      </c>
      <c r="M85" s="12"/>
      <c r="Z85" t="str">
        <f t="shared" si="7"/>
        <v/>
      </c>
      <c r="AC85" t="str">
        <f t="shared" si="8"/>
        <v/>
      </c>
      <c r="AD85" t="str">
        <f t="shared" si="9"/>
        <v/>
      </c>
      <c r="AE85">
        <f t="shared" si="10"/>
        <v>0</v>
      </c>
    </row>
    <row r="86" spans="1:31" ht="18.75" customHeight="1" x14ac:dyDescent="0.4">
      <c r="A86" s="37" t="str">
        <f t="shared" si="12"/>
        <v/>
      </c>
      <c r="B86" s="38" t="s">
        <v>2436</v>
      </c>
      <c r="C86" s="39" t="s">
        <v>762</v>
      </c>
      <c r="D86" s="38" t="s">
        <v>4067</v>
      </c>
      <c r="E86" s="38" t="s">
        <v>85</v>
      </c>
      <c r="F86" s="41" t="s">
        <v>86</v>
      </c>
      <c r="G86" s="38"/>
      <c r="H86" s="38"/>
      <c r="I86" s="108"/>
      <c r="J86" s="38"/>
      <c r="K86" s="38"/>
      <c r="L86" s="11" t="str">
        <f t="shared" si="11"/>
        <v/>
      </c>
      <c r="M86" s="12"/>
      <c r="Z86" t="str">
        <f t="shared" si="7"/>
        <v/>
      </c>
      <c r="AC86" t="str">
        <f t="shared" si="8"/>
        <v/>
      </c>
      <c r="AD86" t="str">
        <f t="shared" si="9"/>
        <v/>
      </c>
      <c r="AE86">
        <f t="shared" si="10"/>
        <v>0</v>
      </c>
    </row>
    <row r="87" spans="1:31" ht="18.75" customHeight="1" x14ac:dyDescent="0.4">
      <c r="A87" s="37" t="str">
        <f t="shared" si="12"/>
        <v/>
      </c>
      <c r="B87" s="38" t="s">
        <v>2437</v>
      </c>
      <c r="C87" s="39" t="s">
        <v>763</v>
      </c>
      <c r="D87" s="38" t="s">
        <v>6554</v>
      </c>
      <c r="E87" s="38" t="s">
        <v>85</v>
      </c>
      <c r="F87" s="41" t="s">
        <v>86</v>
      </c>
      <c r="G87" s="38"/>
      <c r="H87" s="38"/>
      <c r="I87" s="108"/>
      <c r="J87" s="38"/>
      <c r="K87" s="38"/>
      <c r="L87" s="11" t="str">
        <f t="shared" si="11"/>
        <v/>
      </c>
      <c r="M87" s="12"/>
      <c r="Z87" t="str">
        <f t="shared" si="7"/>
        <v/>
      </c>
      <c r="AC87" t="str">
        <f t="shared" si="8"/>
        <v/>
      </c>
      <c r="AD87" t="str">
        <f t="shared" si="9"/>
        <v/>
      </c>
      <c r="AE87">
        <f t="shared" si="10"/>
        <v>0</v>
      </c>
    </row>
    <row r="88" spans="1:31" ht="18.75" customHeight="1" x14ac:dyDescent="0.4">
      <c r="A88" s="37" t="str">
        <f t="shared" si="12"/>
        <v/>
      </c>
      <c r="B88" s="38" t="s">
        <v>2438</v>
      </c>
      <c r="C88" s="39" t="s">
        <v>764</v>
      </c>
      <c r="D88" s="38" t="s">
        <v>4068</v>
      </c>
      <c r="E88" s="38" t="s">
        <v>85</v>
      </c>
      <c r="F88" s="41" t="s">
        <v>86</v>
      </c>
      <c r="G88" s="38"/>
      <c r="H88" s="38"/>
      <c r="I88" s="108"/>
      <c r="J88" s="38"/>
      <c r="K88" s="38"/>
      <c r="L88" s="11" t="str">
        <f t="shared" si="11"/>
        <v/>
      </c>
      <c r="M88" s="12"/>
      <c r="Z88" t="str">
        <f t="shared" si="7"/>
        <v/>
      </c>
      <c r="AC88" t="str">
        <f t="shared" si="8"/>
        <v/>
      </c>
      <c r="AD88" t="str">
        <f t="shared" si="9"/>
        <v/>
      </c>
      <c r="AE88">
        <f t="shared" si="10"/>
        <v>0</v>
      </c>
    </row>
    <row r="89" spans="1:31" ht="18.75" customHeight="1" x14ac:dyDescent="0.4">
      <c r="A89" s="37" t="str">
        <f t="shared" si="12"/>
        <v/>
      </c>
      <c r="B89" s="38" t="s">
        <v>2439</v>
      </c>
      <c r="C89" s="39" t="s">
        <v>765</v>
      </c>
      <c r="D89" s="38" t="s">
        <v>4069</v>
      </c>
      <c r="E89" s="38" t="s">
        <v>85</v>
      </c>
      <c r="F89" s="41" t="s">
        <v>86</v>
      </c>
      <c r="G89" s="38"/>
      <c r="H89" s="38"/>
      <c r="I89" s="108"/>
      <c r="J89" s="38"/>
      <c r="K89" s="38"/>
      <c r="L89" s="11" t="str">
        <f t="shared" si="11"/>
        <v/>
      </c>
      <c r="M89" s="12"/>
      <c r="Z89" t="str">
        <f t="shared" si="7"/>
        <v/>
      </c>
      <c r="AC89" t="str">
        <f t="shared" si="8"/>
        <v/>
      </c>
      <c r="AD89" t="str">
        <f t="shared" si="9"/>
        <v/>
      </c>
      <c r="AE89">
        <f t="shared" si="10"/>
        <v>0</v>
      </c>
    </row>
    <row r="90" spans="1:31" ht="18.75" customHeight="1" x14ac:dyDescent="0.4">
      <c r="A90" s="37" t="str">
        <f t="shared" si="12"/>
        <v/>
      </c>
      <c r="B90" s="38" t="s">
        <v>2440</v>
      </c>
      <c r="C90" s="39" t="s">
        <v>766</v>
      </c>
      <c r="D90" s="38" t="s">
        <v>4070</v>
      </c>
      <c r="E90" s="38" t="s">
        <v>87</v>
      </c>
      <c r="F90" s="38" t="s">
        <v>88</v>
      </c>
      <c r="G90" s="38"/>
      <c r="H90" s="38"/>
      <c r="I90" s="108"/>
      <c r="J90" s="38"/>
      <c r="K90" s="38"/>
      <c r="L90" s="11" t="str">
        <f t="shared" si="11"/>
        <v/>
      </c>
      <c r="M90" s="12"/>
      <c r="Z90" t="str">
        <f t="shared" si="7"/>
        <v/>
      </c>
      <c r="AC90" t="str">
        <f t="shared" si="8"/>
        <v/>
      </c>
      <c r="AD90" t="str">
        <f t="shared" si="9"/>
        <v/>
      </c>
      <c r="AE90">
        <f t="shared" si="10"/>
        <v>0</v>
      </c>
    </row>
    <row r="91" spans="1:31" ht="18.75" customHeight="1" x14ac:dyDescent="0.4">
      <c r="A91" s="37" t="str">
        <f t="shared" si="12"/>
        <v/>
      </c>
      <c r="B91" s="38" t="s">
        <v>2441</v>
      </c>
      <c r="C91" s="39" t="s">
        <v>767</v>
      </c>
      <c r="D91" s="38" t="s">
        <v>4071</v>
      </c>
      <c r="E91" s="38" t="s">
        <v>89</v>
      </c>
      <c r="F91" s="41" t="s">
        <v>90</v>
      </c>
      <c r="G91" s="38"/>
      <c r="H91" s="38"/>
      <c r="I91" s="108"/>
      <c r="J91" s="38"/>
      <c r="K91" s="38"/>
      <c r="L91" s="11" t="str">
        <f t="shared" si="11"/>
        <v/>
      </c>
      <c r="M91" s="12"/>
      <c r="Z91" t="str">
        <f t="shared" si="7"/>
        <v/>
      </c>
      <c r="AC91" t="str">
        <f t="shared" si="8"/>
        <v/>
      </c>
      <c r="AD91" t="str">
        <f t="shared" si="9"/>
        <v/>
      </c>
      <c r="AE91">
        <f t="shared" si="10"/>
        <v>0</v>
      </c>
    </row>
    <row r="92" spans="1:31" ht="18.75" customHeight="1" x14ac:dyDescent="0.4">
      <c r="A92" s="37" t="str">
        <f t="shared" si="12"/>
        <v/>
      </c>
      <c r="B92" s="38" t="s">
        <v>2442</v>
      </c>
      <c r="C92" s="39" t="s">
        <v>768</v>
      </c>
      <c r="D92" s="38" t="s">
        <v>4072</v>
      </c>
      <c r="E92" s="38" t="s">
        <v>89</v>
      </c>
      <c r="F92" s="41" t="s">
        <v>90</v>
      </c>
      <c r="G92" s="38"/>
      <c r="H92" s="38"/>
      <c r="I92" s="108"/>
      <c r="J92" s="38"/>
      <c r="K92" s="38"/>
      <c r="L92" s="11" t="str">
        <f t="shared" si="11"/>
        <v/>
      </c>
      <c r="M92" s="12"/>
      <c r="Z92" t="str">
        <f t="shared" si="7"/>
        <v/>
      </c>
      <c r="AC92" t="str">
        <f t="shared" si="8"/>
        <v/>
      </c>
      <c r="AD92" t="str">
        <f t="shared" si="9"/>
        <v/>
      </c>
      <c r="AE92">
        <f t="shared" si="10"/>
        <v>0</v>
      </c>
    </row>
    <row r="93" spans="1:31" ht="18.75" customHeight="1" x14ac:dyDescent="0.4">
      <c r="A93" s="37" t="str">
        <f t="shared" si="12"/>
        <v/>
      </c>
      <c r="B93" s="38" t="s">
        <v>2443</v>
      </c>
      <c r="C93" s="39" t="s">
        <v>769</v>
      </c>
      <c r="D93" s="38" t="s">
        <v>4073</v>
      </c>
      <c r="E93" s="38" t="s">
        <v>89</v>
      </c>
      <c r="F93" s="41" t="s">
        <v>90</v>
      </c>
      <c r="G93" s="38"/>
      <c r="H93" s="38"/>
      <c r="I93" s="108"/>
      <c r="J93" s="38"/>
      <c r="K93" s="38"/>
      <c r="L93" s="11" t="str">
        <f t="shared" si="11"/>
        <v/>
      </c>
      <c r="M93" s="12"/>
      <c r="Z93" t="str">
        <f t="shared" si="7"/>
        <v/>
      </c>
      <c r="AC93" t="str">
        <f t="shared" si="8"/>
        <v/>
      </c>
      <c r="AD93" t="str">
        <f t="shared" si="9"/>
        <v/>
      </c>
      <c r="AE93">
        <f t="shared" si="10"/>
        <v>0</v>
      </c>
    </row>
    <row r="94" spans="1:31" ht="18.75" customHeight="1" x14ac:dyDescent="0.4">
      <c r="A94" s="37" t="str">
        <f t="shared" si="12"/>
        <v/>
      </c>
      <c r="B94" s="38" t="s">
        <v>2444</v>
      </c>
      <c r="C94" s="39" t="s">
        <v>770</v>
      </c>
      <c r="D94" s="38" t="s">
        <v>4074</v>
      </c>
      <c r="E94" s="38" t="s">
        <v>89</v>
      </c>
      <c r="F94" s="41" t="s">
        <v>90</v>
      </c>
      <c r="G94" s="38"/>
      <c r="H94" s="38"/>
      <c r="I94" s="108"/>
      <c r="J94" s="38"/>
      <c r="K94" s="38"/>
      <c r="L94" s="11" t="str">
        <f t="shared" si="11"/>
        <v/>
      </c>
      <c r="M94" s="12"/>
      <c r="Z94" t="str">
        <f t="shared" si="7"/>
        <v/>
      </c>
      <c r="AC94" t="str">
        <f t="shared" si="8"/>
        <v/>
      </c>
      <c r="AD94" t="str">
        <f t="shared" si="9"/>
        <v/>
      </c>
      <c r="AE94">
        <f t="shared" si="10"/>
        <v>0</v>
      </c>
    </row>
    <row r="95" spans="1:31" ht="18.75" customHeight="1" x14ac:dyDescent="0.4">
      <c r="A95" s="37" t="str">
        <f t="shared" si="12"/>
        <v/>
      </c>
      <c r="B95" s="38" t="s">
        <v>2445</v>
      </c>
      <c r="C95" s="39" t="s">
        <v>771</v>
      </c>
      <c r="D95" s="38" t="s">
        <v>4075</v>
      </c>
      <c r="E95" s="38" t="s">
        <v>89</v>
      </c>
      <c r="F95" s="41" t="s">
        <v>90</v>
      </c>
      <c r="G95" s="38"/>
      <c r="H95" s="38"/>
      <c r="I95" s="108"/>
      <c r="J95" s="38"/>
      <c r="K95" s="38"/>
      <c r="L95" s="11" t="str">
        <f t="shared" si="11"/>
        <v/>
      </c>
      <c r="M95" s="12"/>
      <c r="Z95" t="str">
        <f t="shared" si="7"/>
        <v/>
      </c>
      <c r="AC95" t="str">
        <f t="shared" si="8"/>
        <v/>
      </c>
      <c r="AD95" t="str">
        <f t="shared" si="9"/>
        <v/>
      </c>
      <c r="AE95">
        <f t="shared" si="10"/>
        <v>0</v>
      </c>
    </row>
    <row r="96" spans="1:31" ht="18.75" customHeight="1" x14ac:dyDescent="0.4">
      <c r="A96" s="37" t="str">
        <f t="shared" si="12"/>
        <v/>
      </c>
      <c r="B96" s="38" t="s">
        <v>2446</v>
      </c>
      <c r="C96" s="39" t="s">
        <v>772</v>
      </c>
      <c r="D96" s="38" t="s">
        <v>4076</v>
      </c>
      <c r="E96" s="38" t="s">
        <v>89</v>
      </c>
      <c r="F96" s="41" t="s">
        <v>90</v>
      </c>
      <c r="G96" s="38"/>
      <c r="H96" s="38"/>
      <c r="I96" s="108"/>
      <c r="J96" s="38"/>
      <c r="K96" s="38"/>
      <c r="L96" s="11" t="str">
        <f t="shared" si="11"/>
        <v/>
      </c>
      <c r="M96" s="12"/>
      <c r="Z96" t="str">
        <f t="shared" si="7"/>
        <v/>
      </c>
      <c r="AC96" t="str">
        <f t="shared" si="8"/>
        <v/>
      </c>
      <c r="AD96" t="str">
        <f t="shared" si="9"/>
        <v/>
      </c>
      <c r="AE96">
        <f t="shared" si="10"/>
        <v>0</v>
      </c>
    </row>
    <row r="97" spans="1:31" ht="18.75" customHeight="1" x14ac:dyDescent="0.4">
      <c r="A97" s="37" t="str">
        <f t="shared" si="12"/>
        <v/>
      </c>
      <c r="B97" s="38" t="s">
        <v>2447</v>
      </c>
      <c r="C97" s="39" t="s">
        <v>773</v>
      </c>
      <c r="D97" s="38" t="s">
        <v>4077</v>
      </c>
      <c r="E97" s="38" t="s">
        <v>89</v>
      </c>
      <c r="F97" s="41" t="s">
        <v>90</v>
      </c>
      <c r="G97" s="38"/>
      <c r="H97" s="38"/>
      <c r="I97" s="108"/>
      <c r="J97" s="38"/>
      <c r="K97" s="38"/>
      <c r="L97" s="11" t="str">
        <f t="shared" si="11"/>
        <v/>
      </c>
      <c r="M97" s="12"/>
      <c r="Z97" t="str">
        <f t="shared" si="7"/>
        <v/>
      </c>
      <c r="AC97" t="str">
        <f t="shared" si="8"/>
        <v/>
      </c>
      <c r="AD97" t="str">
        <f t="shared" si="9"/>
        <v/>
      </c>
      <c r="AE97">
        <f t="shared" si="10"/>
        <v>0</v>
      </c>
    </row>
    <row r="98" spans="1:31" ht="18.75" customHeight="1" x14ac:dyDescent="0.4">
      <c r="A98" s="37" t="str">
        <f t="shared" si="12"/>
        <v/>
      </c>
      <c r="B98" s="38" t="s">
        <v>2448</v>
      </c>
      <c r="C98" s="39" t="s">
        <v>774</v>
      </c>
      <c r="D98" s="38" t="s">
        <v>4078</v>
      </c>
      <c r="E98" s="38" t="s">
        <v>89</v>
      </c>
      <c r="F98" s="41" t="s">
        <v>90</v>
      </c>
      <c r="G98" s="38"/>
      <c r="H98" s="38"/>
      <c r="I98" s="108"/>
      <c r="J98" s="38"/>
      <c r="K98" s="38"/>
      <c r="L98" s="11" t="str">
        <f t="shared" si="11"/>
        <v/>
      </c>
      <c r="M98" s="12"/>
      <c r="Z98" t="str">
        <f t="shared" si="7"/>
        <v/>
      </c>
      <c r="AC98" t="str">
        <f t="shared" si="8"/>
        <v/>
      </c>
      <c r="AD98" t="str">
        <f t="shared" si="9"/>
        <v/>
      </c>
      <c r="AE98">
        <f t="shared" si="10"/>
        <v>0</v>
      </c>
    </row>
    <row r="99" spans="1:31" ht="18.75" customHeight="1" x14ac:dyDescent="0.4">
      <c r="A99" s="37" t="str">
        <f t="shared" si="12"/>
        <v/>
      </c>
      <c r="B99" s="38" t="s">
        <v>2449</v>
      </c>
      <c r="C99" s="39" t="s">
        <v>775</v>
      </c>
      <c r="D99" s="38" t="s">
        <v>4079</v>
      </c>
      <c r="E99" s="38" t="s">
        <v>89</v>
      </c>
      <c r="F99" s="41" t="s">
        <v>90</v>
      </c>
      <c r="G99" s="38"/>
      <c r="H99" s="38"/>
      <c r="I99" s="108"/>
      <c r="J99" s="38"/>
      <c r="K99" s="38"/>
      <c r="L99" s="11" t="str">
        <f t="shared" si="11"/>
        <v/>
      </c>
      <c r="M99" s="12"/>
      <c r="Z99" t="str">
        <f t="shared" si="7"/>
        <v/>
      </c>
      <c r="AC99" t="str">
        <f t="shared" si="8"/>
        <v/>
      </c>
      <c r="AD99" t="str">
        <f t="shared" si="9"/>
        <v/>
      </c>
      <c r="AE99">
        <f t="shared" si="10"/>
        <v>0</v>
      </c>
    </row>
    <row r="100" spans="1:31" ht="18.75" customHeight="1" x14ac:dyDescent="0.4">
      <c r="A100" s="37" t="str">
        <f t="shared" si="12"/>
        <v/>
      </c>
      <c r="B100" s="38" t="s">
        <v>2450</v>
      </c>
      <c r="C100" s="39" t="s">
        <v>776</v>
      </c>
      <c r="D100" s="38" t="s">
        <v>4080</v>
      </c>
      <c r="E100" s="38" t="s">
        <v>91</v>
      </c>
      <c r="F100" s="38" t="s">
        <v>92</v>
      </c>
      <c r="G100" s="38"/>
      <c r="H100" s="38"/>
      <c r="I100" s="108"/>
      <c r="J100" s="38"/>
      <c r="K100" s="38"/>
      <c r="L100" s="11" t="str">
        <f t="shared" si="11"/>
        <v/>
      </c>
      <c r="M100" s="12"/>
      <c r="Z100" t="str">
        <f t="shared" si="7"/>
        <v/>
      </c>
      <c r="AC100" t="str">
        <f t="shared" si="8"/>
        <v/>
      </c>
      <c r="AD100" t="str">
        <f t="shared" si="9"/>
        <v/>
      </c>
      <c r="AE100">
        <f t="shared" si="10"/>
        <v>0</v>
      </c>
    </row>
    <row r="101" spans="1:31" ht="18.75" customHeight="1" thickBot="1" x14ac:dyDescent="0.45">
      <c r="A101" s="44" t="str">
        <f t="shared" si="12"/>
        <v/>
      </c>
      <c r="B101" s="38" t="s">
        <v>2451</v>
      </c>
      <c r="C101" s="51" t="s">
        <v>777</v>
      </c>
      <c r="D101" s="45" t="s">
        <v>4081</v>
      </c>
      <c r="E101" s="45" t="s">
        <v>93</v>
      </c>
      <c r="F101" s="45" t="s">
        <v>94</v>
      </c>
      <c r="G101" s="45"/>
      <c r="H101" s="45"/>
      <c r="I101" s="110"/>
      <c r="J101" s="45"/>
      <c r="K101" s="45"/>
      <c r="L101" s="15" t="str">
        <f t="shared" si="11"/>
        <v/>
      </c>
      <c r="M101" s="16"/>
      <c r="Z101" t="str">
        <f t="shared" si="7"/>
        <v/>
      </c>
      <c r="AC101" t="str">
        <f t="shared" si="8"/>
        <v/>
      </c>
      <c r="AD101" t="str">
        <f t="shared" si="9"/>
        <v/>
      </c>
      <c r="AE101">
        <f t="shared" si="10"/>
        <v>0</v>
      </c>
    </row>
    <row r="102" spans="1:31" ht="18.75" customHeight="1" x14ac:dyDescent="0.4">
      <c r="A102" s="33" t="str">
        <f t="shared" si="12"/>
        <v/>
      </c>
      <c r="B102" s="55" t="s">
        <v>2452</v>
      </c>
      <c r="C102" s="56" t="s">
        <v>778</v>
      </c>
      <c r="D102" s="57" t="s">
        <v>4082</v>
      </c>
      <c r="E102" s="57" t="s">
        <v>95</v>
      </c>
      <c r="F102" s="55" t="s">
        <v>5076</v>
      </c>
      <c r="G102" s="34"/>
      <c r="H102" s="34"/>
      <c r="I102" s="111"/>
      <c r="J102" s="34"/>
      <c r="K102" s="34"/>
      <c r="L102" s="17" t="str">
        <f t="shared" si="11"/>
        <v/>
      </c>
      <c r="M102" s="14"/>
      <c r="Z102" t="str">
        <f t="shared" si="7"/>
        <v/>
      </c>
      <c r="AC102" t="str">
        <f t="shared" si="8"/>
        <v/>
      </c>
      <c r="AD102" t="str">
        <f t="shared" si="9"/>
        <v/>
      </c>
      <c r="AE102">
        <f t="shared" si="10"/>
        <v>0</v>
      </c>
    </row>
    <row r="103" spans="1:31" ht="18.75" customHeight="1" x14ac:dyDescent="0.4">
      <c r="A103" s="37" t="str">
        <f t="shared" si="12"/>
        <v/>
      </c>
      <c r="B103" s="38" t="s">
        <v>2453</v>
      </c>
      <c r="C103" s="58" t="s">
        <v>779</v>
      </c>
      <c r="D103" s="59" t="s">
        <v>4083</v>
      </c>
      <c r="E103" s="59" t="s">
        <v>95</v>
      </c>
      <c r="F103" s="38" t="s">
        <v>5076</v>
      </c>
      <c r="G103" s="38"/>
      <c r="H103" s="38"/>
      <c r="I103" s="108"/>
      <c r="J103" s="38"/>
      <c r="K103" s="38"/>
      <c r="L103" s="11" t="str">
        <f t="shared" si="11"/>
        <v/>
      </c>
      <c r="M103" s="12"/>
      <c r="Z103" t="str">
        <f t="shared" si="7"/>
        <v/>
      </c>
      <c r="AC103" t="str">
        <f t="shared" si="8"/>
        <v/>
      </c>
      <c r="AD103" t="str">
        <f t="shared" si="9"/>
        <v/>
      </c>
      <c r="AE103">
        <f t="shared" si="10"/>
        <v>0</v>
      </c>
    </row>
    <row r="104" spans="1:31" ht="18.75" customHeight="1" x14ac:dyDescent="0.4">
      <c r="A104" s="37" t="str">
        <f t="shared" si="12"/>
        <v/>
      </c>
      <c r="B104" s="38" t="s">
        <v>2454</v>
      </c>
      <c r="C104" s="39" t="s">
        <v>780</v>
      </c>
      <c r="D104" s="38" t="s">
        <v>4084</v>
      </c>
      <c r="E104" s="38" t="s">
        <v>96</v>
      </c>
      <c r="F104" s="38" t="s">
        <v>97</v>
      </c>
      <c r="G104" s="38"/>
      <c r="H104" s="38"/>
      <c r="I104" s="108"/>
      <c r="J104" s="38"/>
      <c r="K104" s="38"/>
      <c r="L104" s="11" t="str">
        <f t="shared" si="11"/>
        <v/>
      </c>
      <c r="M104" s="12"/>
      <c r="Z104" t="str">
        <f t="shared" si="7"/>
        <v/>
      </c>
      <c r="AC104" t="str">
        <f t="shared" si="8"/>
        <v/>
      </c>
      <c r="AD104" t="str">
        <f t="shared" si="9"/>
        <v/>
      </c>
      <c r="AE104">
        <f t="shared" si="10"/>
        <v>0</v>
      </c>
    </row>
    <row r="105" spans="1:31" ht="18.75" customHeight="1" x14ac:dyDescent="0.4">
      <c r="A105" s="37" t="str">
        <f t="shared" si="12"/>
        <v/>
      </c>
      <c r="B105" s="38" t="s">
        <v>2455</v>
      </c>
      <c r="C105" s="39" t="s">
        <v>6555</v>
      </c>
      <c r="D105" s="38" t="s">
        <v>6872</v>
      </c>
      <c r="E105" s="38" t="s">
        <v>98</v>
      </c>
      <c r="F105" s="38" t="s">
        <v>5077</v>
      </c>
      <c r="G105" s="38"/>
      <c r="H105" s="38"/>
      <c r="I105" s="108"/>
      <c r="J105" s="38"/>
      <c r="K105" s="38"/>
      <c r="L105" s="11" t="str">
        <f t="shared" si="11"/>
        <v/>
      </c>
      <c r="M105" s="12"/>
      <c r="Z105" t="str">
        <f t="shared" si="7"/>
        <v/>
      </c>
      <c r="AC105" t="str">
        <f t="shared" si="8"/>
        <v/>
      </c>
      <c r="AD105" t="str">
        <f t="shared" si="9"/>
        <v/>
      </c>
      <c r="AE105">
        <f t="shared" si="10"/>
        <v>0</v>
      </c>
    </row>
    <row r="106" spans="1:31" ht="18.75" customHeight="1" x14ac:dyDescent="0.4">
      <c r="A106" s="37" t="str">
        <f t="shared" si="12"/>
        <v/>
      </c>
      <c r="B106" s="38" t="s">
        <v>2456</v>
      </c>
      <c r="C106" s="39" t="s">
        <v>6556</v>
      </c>
      <c r="D106" s="38" t="s">
        <v>6557</v>
      </c>
      <c r="E106" s="38" t="s">
        <v>99</v>
      </c>
      <c r="F106" s="38" t="s">
        <v>100</v>
      </c>
      <c r="G106" s="38"/>
      <c r="H106" s="38"/>
      <c r="I106" s="108"/>
      <c r="J106" s="38"/>
      <c r="K106" s="38"/>
      <c r="L106" s="11" t="str">
        <f t="shared" si="11"/>
        <v/>
      </c>
      <c r="M106" s="12"/>
      <c r="Z106" t="str">
        <f t="shared" si="7"/>
        <v/>
      </c>
      <c r="AC106" t="str">
        <f t="shared" si="8"/>
        <v/>
      </c>
      <c r="AD106" t="str">
        <f t="shared" si="9"/>
        <v/>
      </c>
      <c r="AE106">
        <f t="shared" si="10"/>
        <v>0</v>
      </c>
    </row>
    <row r="107" spans="1:31" ht="18.75" customHeight="1" x14ac:dyDescent="0.4">
      <c r="A107" s="37" t="str">
        <f t="shared" si="12"/>
        <v/>
      </c>
      <c r="B107" s="38" t="s">
        <v>2457</v>
      </c>
      <c r="C107" s="39" t="s">
        <v>6558</v>
      </c>
      <c r="D107" s="38" t="s">
        <v>4085</v>
      </c>
      <c r="E107" s="38" t="s">
        <v>101</v>
      </c>
      <c r="F107" s="41" t="s">
        <v>102</v>
      </c>
      <c r="G107" s="38"/>
      <c r="H107" s="38"/>
      <c r="I107" s="108"/>
      <c r="J107" s="38"/>
      <c r="K107" s="38"/>
      <c r="L107" s="11" t="str">
        <f t="shared" si="11"/>
        <v/>
      </c>
      <c r="M107" s="12"/>
      <c r="Z107" t="str">
        <f t="shared" si="7"/>
        <v/>
      </c>
      <c r="AC107" t="str">
        <f t="shared" si="8"/>
        <v/>
      </c>
      <c r="AD107" t="str">
        <f t="shared" si="9"/>
        <v/>
      </c>
      <c r="AE107">
        <f t="shared" si="10"/>
        <v>0</v>
      </c>
    </row>
    <row r="108" spans="1:31" ht="18.75" customHeight="1" x14ac:dyDescent="0.4">
      <c r="A108" s="37" t="str">
        <f t="shared" si="12"/>
        <v/>
      </c>
      <c r="B108" s="38" t="s">
        <v>2458</v>
      </c>
      <c r="C108" s="39" t="s">
        <v>781</v>
      </c>
      <c r="D108" s="38" t="s">
        <v>4086</v>
      </c>
      <c r="E108" s="38" t="s">
        <v>101</v>
      </c>
      <c r="F108" s="41" t="s">
        <v>102</v>
      </c>
      <c r="G108" s="38"/>
      <c r="H108" s="38"/>
      <c r="I108" s="108"/>
      <c r="J108" s="38"/>
      <c r="K108" s="38"/>
      <c r="L108" s="11" t="str">
        <f t="shared" si="11"/>
        <v/>
      </c>
      <c r="M108" s="12"/>
      <c r="Z108" t="str">
        <f t="shared" si="7"/>
        <v/>
      </c>
      <c r="AC108" t="str">
        <f t="shared" si="8"/>
        <v/>
      </c>
      <c r="AD108" t="str">
        <f t="shared" si="9"/>
        <v/>
      </c>
      <c r="AE108">
        <f t="shared" si="10"/>
        <v>0</v>
      </c>
    </row>
    <row r="109" spans="1:31" ht="18.75" customHeight="1" x14ac:dyDescent="0.4">
      <c r="A109" s="37" t="str">
        <f t="shared" si="12"/>
        <v/>
      </c>
      <c r="B109" s="38" t="s">
        <v>2459</v>
      </c>
      <c r="C109" s="39" t="s">
        <v>782</v>
      </c>
      <c r="D109" s="38" t="s">
        <v>4087</v>
      </c>
      <c r="E109" s="38" t="s">
        <v>103</v>
      </c>
      <c r="F109" s="38" t="s">
        <v>104</v>
      </c>
      <c r="G109" s="38"/>
      <c r="H109" s="38"/>
      <c r="I109" s="108"/>
      <c r="J109" s="38"/>
      <c r="K109" s="38"/>
      <c r="L109" s="11" t="str">
        <f t="shared" si="11"/>
        <v/>
      </c>
      <c r="M109" s="12"/>
      <c r="Z109" t="str">
        <f t="shared" si="7"/>
        <v/>
      </c>
      <c r="AC109" t="str">
        <f t="shared" si="8"/>
        <v/>
      </c>
      <c r="AD109" t="str">
        <f t="shared" si="9"/>
        <v/>
      </c>
      <c r="AE109">
        <f t="shared" si="10"/>
        <v>0</v>
      </c>
    </row>
    <row r="110" spans="1:31" ht="18.75" customHeight="1" x14ac:dyDescent="0.4">
      <c r="A110" s="37" t="str">
        <f t="shared" si="12"/>
        <v/>
      </c>
      <c r="B110" s="38" t="s">
        <v>2460</v>
      </c>
      <c r="C110" s="39" t="s">
        <v>783</v>
      </c>
      <c r="D110" s="38" t="s">
        <v>4088</v>
      </c>
      <c r="E110" s="38" t="s">
        <v>105</v>
      </c>
      <c r="F110" s="41" t="s">
        <v>106</v>
      </c>
      <c r="G110" s="38"/>
      <c r="H110" s="38"/>
      <c r="I110" s="108"/>
      <c r="J110" s="38"/>
      <c r="K110" s="38"/>
      <c r="L110" s="11" t="str">
        <f t="shared" si="11"/>
        <v/>
      </c>
      <c r="M110" s="12"/>
      <c r="Z110" t="str">
        <f t="shared" si="7"/>
        <v/>
      </c>
      <c r="AC110" t="str">
        <f t="shared" si="8"/>
        <v/>
      </c>
      <c r="AD110" t="str">
        <f t="shared" si="9"/>
        <v/>
      </c>
      <c r="AE110">
        <f t="shared" si="10"/>
        <v>0</v>
      </c>
    </row>
    <row r="111" spans="1:31" ht="18.75" customHeight="1" x14ac:dyDescent="0.4">
      <c r="A111" s="37" t="str">
        <f t="shared" si="12"/>
        <v/>
      </c>
      <c r="B111" s="38" t="s">
        <v>2461</v>
      </c>
      <c r="C111" s="39" t="s">
        <v>784</v>
      </c>
      <c r="D111" s="38" t="s">
        <v>4089</v>
      </c>
      <c r="E111" s="38" t="s">
        <v>105</v>
      </c>
      <c r="F111" s="41" t="s">
        <v>106</v>
      </c>
      <c r="G111" s="38"/>
      <c r="H111" s="38"/>
      <c r="I111" s="108"/>
      <c r="J111" s="38"/>
      <c r="K111" s="38"/>
      <c r="L111" s="11" t="str">
        <f t="shared" si="11"/>
        <v/>
      </c>
      <c r="M111" s="12"/>
      <c r="Z111" t="str">
        <f t="shared" si="7"/>
        <v/>
      </c>
      <c r="AC111" t="str">
        <f t="shared" si="8"/>
        <v/>
      </c>
      <c r="AD111" t="str">
        <f t="shared" si="9"/>
        <v/>
      </c>
      <c r="AE111">
        <f t="shared" si="10"/>
        <v>0</v>
      </c>
    </row>
    <row r="112" spans="1:31" ht="18.75" customHeight="1" x14ac:dyDescent="0.4">
      <c r="A112" s="37" t="str">
        <f t="shared" si="12"/>
        <v/>
      </c>
      <c r="B112" s="38" t="s">
        <v>2462</v>
      </c>
      <c r="C112" s="39" t="s">
        <v>785</v>
      </c>
      <c r="D112" s="38" t="s">
        <v>4090</v>
      </c>
      <c r="E112" s="38" t="s">
        <v>105</v>
      </c>
      <c r="F112" s="41" t="s">
        <v>106</v>
      </c>
      <c r="G112" s="38"/>
      <c r="H112" s="38"/>
      <c r="I112" s="108"/>
      <c r="J112" s="38"/>
      <c r="K112" s="38"/>
      <c r="L112" s="11" t="str">
        <f t="shared" si="11"/>
        <v/>
      </c>
      <c r="M112" s="12"/>
      <c r="Z112" t="str">
        <f t="shared" si="7"/>
        <v/>
      </c>
      <c r="AC112" t="str">
        <f t="shared" si="8"/>
        <v/>
      </c>
      <c r="AD112" t="str">
        <f t="shared" si="9"/>
        <v/>
      </c>
      <c r="AE112">
        <f t="shared" si="10"/>
        <v>0</v>
      </c>
    </row>
    <row r="113" spans="1:31" ht="18.75" customHeight="1" x14ac:dyDescent="0.4">
      <c r="A113" s="37" t="str">
        <f t="shared" si="12"/>
        <v/>
      </c>
      <c r="B113" s="38" t="s">
        <v>2463</v>
      </c>
      <c r="C113" s="39" t="s">
        <v>786</v>
      </c>
      <c r="D113" s="38" t="s">
        <v>4091</v>
      </c>
      <c r="E113" s="38" t="s">
        <v>107</v>
      </c>
      <c r="F113" s="41" t="s">
        <v>108</v>
      </c>
      <c r="G113" s="38"/>
      <c r="H113" s="38"/>
      <c r="I113" s="108"/>
      <c r="J113" s="38"/>
      <c r="K113" s="38"/>
      <c r="L113" s="11" t="str">
        <f t="shared" si="11"/>
        <v/>
      </c>
      <c r="M113" s="12"/>
      <c r="Z113" t="str">
        <f t="shared" si="7"/>
        <v/>
      </c>
      <c r="AC113" t="str">
        <f t="shared" si="8"/>
        <v/>
      </c>
      <c r="AD113" t="str">
        <f t="shared" si="9"/>
        <v/>
      </c>
      <c r="AE113">
        <f t="shared" si="10"/>
        <v>0</v>
      </c>
    </row>
    <row r="114" spans="1:31" ht="18.75" customHeight="1" x14ac:dyDescent="0.4">
      <c r="A114" s="37" t="str">
        <f t="shared" si="12"/>
        <v/>
      </c>
      <c r="B114" s="38" t="s">
        <v>2464</v>
      </c>
      <c r="C114" s="39" t="s">
        <v>787</v>
      </c>
      <c r="D114" s="38" t="s">
        <v>4092</v>
      </c>
      <c r="E114" s="38" t="s">
        <v>107</v>
      </c>
      <c r="F114" s="41" t="s">
        <v>108</v>
      </c>
      <c r="G114" s="38"/>
      <c r="H114" s="38"/>
      <c r="I114" s="108"/>
      <c r="J114" s="38"/>
      <c r="K114" s="38"/>
      <c r="L114" s="11" t="str">
        <f t="shared" si="11"/>
        <v/>
      </c>
      <c r="M114" s="12"/>
      <c r="Z114" t="str">
        <f t="shared" si="7"/>
        <v/>
      </c>
      <c r="AC114" t="str">
        <f t="shared" si="8"/>
        <v/>
      </c>
      <c r="AD114" t="str">
        <f t="shared" si="9"/>
        <v/>
      </c>
      <c r="AE114">
        <f t="shared" si="10"/>
        <v>0</v>
      </c>
    </row>
    <row r="115" spans="1:31" ht="18.75" customHeight="1" x14ac:dyDescent="0.4">
      <c r="A115" s="37" t="str">
        <f t="shared" si="12"/>
        <v/>
      </c>
      <c r="B115" s="38" t="s">
        <v>2465</v>
      </c>
      <c r="C115" s="39" t="s">
        <v>788</v>
      </c>
      <c r="D115" s="38" t="s">
        <v>4093</v>
      </c>
      <c r="E115" s="38" t="s">
        <v>107</v>
      </c>
      <c r="F115" s="41" t="s">
        <v>108</v>
      </c>
      <c r="G115" s="38"/>
      <c r="H115" s="38"/>
      <c r="I115" s="108"/>
      <c r="J115" s="38"/>
      <c r="K115" s="38"/>
      <c r="L115" s="11" t="str">
        <f t="shared" si="11"/>
        <v/>
      </c>
      <c r="M115" s="12"/>
      <c r="Z115" t="str">
        <f t="shared" si="7"/>
        <v/>
      </c>
      <c r="AC115" t="str">
        <f t="shared" si="8"/>
        <v/>
      </c>
      <c r="AD115" t="str">
        <f t="shared" si="9"/>
        <v/>
      </c>
      <c r="AE115">
        <f t="shared" si="10"/>
        <v>0</v>
      </c>
    </row>
    <row r="116" spans="1:31" ht="18.75" customHeight="1" x14ac:dyDescent="0.4">
      <c r="A116" s="37" t="str">
        <f t="shared" si="12"/>
        <v/>
      </c>
      <c r="B116" s="38" t="s">
        <v>2466</v>
      </c>
      <c r="C116" s="39" t="s">
        <v>789</v>
      </c>
      <c r="D116" s="38" t="s">
        <v>4094</v>
      </c>
      <c r="E116" s="38" t="s">
        <v>109</v>
      </c>
      <c r="F116" s="41" t="s">
        <v>5078</v>
      </c>
      <c r="G116" s="38"/>
      <c r="H116" s="38"/>
      <c r="I116" s="108"/>
      <c r="J116" s="38"/>
      <c r="K116" s="38"/>
      <c r="L116" s="11" t="str">
        <f t="shared" si="11"/>
        <v/>
      </c>
      <c r="M116" s="12"/>
      <c r="Z116" t="str">
        <f t="shared" si="7"/>
        <v/>
      </c>
      <c r="AC116" t="str">
        <f t="shared" si="8"/>
        <v/>
      </c>
      <c r="AD116" t="str">
        <f t="shared" si="9"/>
        <v/>
      </c>
      <c r="AE116">
        <f t="shared" si="10"/>
        <v>0</v>
      </c>
    </row>
    <row r="117" spans="1:31" ht="18.75" customHeight="1" x14ac:dyDescent="0.4">
      <c r="A117" s="37" t="str">
        <f t="shared" si="12"/>
        <v/>
      </c>
      <c r="B117" s="38" t="s">
        <v>2467</v>
      </c>
      <c r="C117" s="39" t="s">
        <v>790</v>
      </c>
      <c r="D117" s="38" t="s">
        <v>4095</v>
      </c>
      <c r="E117" s="38" t="s">
        <v>109</v>
      </c>
      <c r="F117" s="41" t="s">
        <v>5078</v>
      </c>
      <c r="G117" s="38"/>
      <c r="H117" s="38"/>
      <c r="I117" s="108"/>
      <c r="J117" s="38"/>
      <c r="K117" s="38"/>
      <c r="L117" s="11" t="str">
        <f t="shared" si="11"/>
        <v/>
      </c>
      <c r="M117" s="12"/>
      <c r="Z117" t="str">
        <f t="shared" si="7"/>
        <v/>
      </c>
      <c r="AC117" t="str">
        <f t="shared" si="8"/>
        <v/>
      </c>
      <c r="AD117" t="str">
        <f t="shared" si="9"/>
        <v/>
      </c>
      <c r="AE117">
        <f t="shared" si="10"/>
        <v>0</v>
      </c>
    </row>
    <row r="118" spans="1:31" ht="18.75" customHeight="1" x14ac:dyDescent="0.4">
      <c r="A118" s="37" t="str">
        <f t="shared" si="12"/>
        <v/>
      </c>
      <c r="B118" s="38" t="s">
        <v>2468</v>
      </c>
      <c r="C118" s="39" t="s">
        <v>791</v>
      </c>
      <c r="D118" s="38" t="s">
        <v>4096</v>
      </c>
      <c r="E118" s="38" t="s">
        <v>110</v>
      </c>
      <c r="F118" s="41" t="s">
        <v>111</v>
      </c>
      <c r="G118" s="38"/>
      <c r="H118" s="38"/>
      <c r="I118" s="108"/>
      <c r="J118" s="38"/>
      <c r="K118" s="38"/>
      <c r="L118" s="11" t="str">
        <f t="shared" si="11"/>
        <v/>
      </c>
      <c r="M118" s="12"/>
      <c r="Z118" t="str">
        <f t="shared" si="7"/>
        <v/>
      </c>
      <c r="AC118" t="str">
        <f t="shared" si="8"/>
        <v/>
      </c>
      <c r="AD118" t="str">
        <f t="shared" si="9"/>
        <v/>
      </c>
      <c r="AE118">
        <f t="shared" si="10"/>
        <v>0</v>
      </c>
    </row>
    <row r="119" spans="1:31" ht="18.75" customHeight="1" x14ac:dyDescent="0.4">
      <c r="A119" s="37" t="str">
        <f t="shared" si="12"/>
        <v/>
      </c>
      <c r="B119" s="38" t="s">
        <v>2469</v>
      </c>
      <c r="C119" s="39" t="s">
        <v>792</v>
      </c>
      <c r="D119" s="38" t="s">
        <v>4097</v>
      </c>
      <c r="E119" s="38" t="s">
        <v>110</v>
      </c>
      <c r="F119" s="41" t="s">
        <v>111</v>
      </c>
      <c r="G119" s="38"/>
      <c r="H119" s="38"/>
      <c r="I119" s="108"/>
      <c r="J119" s="38"/>
      <c r="K119" s="38"/>
      <c r="L119" s="11" t="str">
        <f t="shared" si="11"/>
        <v/>
      </c>
      <c r="M119" s="12"/>
      <c r="Z119" t="str">
        <f t="shared" si="7"/>
        <v/>
      </c>
      <c r="AC119" t="str">
        <f t="shared" si="8"/>
        <v/>
      </c>
      <c r="AD119" t="str">
        <f t="shared" si="9"/>
        <v/>
      </c>
      <c r="AE119">
        <f t="shared" si="10"/>
        <v>0</v>
      </c>
    </row>
    <row r="120" spans="1:31" ht="18.75" customHeight="1" x14ac:dyDescent="0.4">
      <c r="A120" s="37" t="str">
        <f t="shared" si="12"/>
        <v/>
      </c>
      <c r="B120" s="38" t="s">
        <v>2470</v>
      </c>
      <c r="C120" s="39" t="s">
        <v>793</v>
      </c>
      <c r="D120" s="38" t="s">
        <v>4098</v>
      </c>
      <c r="E120" s="38" t="s">
        <v>110</v>
      </c>
      <c r="F120" s="41" t="s">
        <v>111</v>
      </c>
      <c r="G120" s="38"/>
      <c r="H120" s="38"/>
      <c r="I120" s="108"/>
      <c r="J120" s="38"/>
      <c r="K120" s="38"/>
      <c r="L120" s="11" t="str">
        <f t="shared" si="11"/>
        <v/>
      </c>
      <c r="M120" s="12"/>
      <c r="Z120" t="str">
        <f t="shared" si="7"/>
        <v/>
      </c>
      <c r="AC120" t="str">
        <f t="shared" si="8"/>
        <v/>
      </c>
      <c r="AD120" t="str">
        <f t="shared" si="9"/>
        <v/>
      </c>
      <c r="AE120">
        <f t="shared" si="10"/>
        <v>0</v>
      </c>
    </row>
    <row r="121" spans="1:31" ht="18.75" customHeight="1" x14ac:dyDescent="0.4">
      <c r="A121" s="37" t="str">
        <f t="shared" si="12"/>
        <v/>
      </c>
      <c r="B121" s="38" t="s">
        <v>2471</v>
      </c>
      <c r="C121" s="39" t="s">
        <v>794</v>
      </c>
      <c r="D121" s="38" t="s">
        <v>4099</v>
      </c>
      <c r="E121" s="38" t="s">
        <v>112</v>
      </c>
      <c r="F121" s="38" t="s">
        <v>5079</v>
      </c>
      <c r="G121" s="38"/>
      <c r="H121" s="38"/>
      <c r="I121" s="108"/>
      <c r="J121" s="38"/>
      <c r="K121" s="38"/>
      <c r="L121" s="11" t="str">
        <f t="shared" si="11"/>
        <v/>
      </c>
      <c r="M121" s="12"/>
      <c r="Z121" t="str">
        <f t="shared" si="7"/>
        <v/>
      </c>
      <c r="AC121" t="str">
        <f t="shared" si="8"/>
        <v/>
      </c>
      <c r="AD121" t="str">
        <f t="shared" si="9"/>
        <v/>
      </c>
      <c r="AE121">
        <f t="shared" si="10"/>
        <v>0</v>
      </c>
    </row>
    <row r="122" spans="1:31" ht="18.75" customHeight="1" x14ac:dyDescent="0.4">
      <c r="A122" s="37" t="str">
        <f t="shared" si="12"/>
        <v/>
      </c>
      <c r="B122" s="38" t="s">
        <v>2472</v>
      </c>
      <c r="C122" s="39" t="s">
        <v>6394</v>
      </c>
      <c r="D122" s="38" t="s">
        <v>6395</v>
      </c>
      <c r="E122" s="38" t="s">
        <v>6396</v>
      </c>
      <c r="F122" s="41" t="s">
        <v>6397</v>
      </c>
      <c r="G122" s="38"/>
      <c r="H122" s="38"/>
      <c r="I122" s="108"/>
      <c r="J122" s="38"/>
      <c r="K122" s="38"/>
      <c r="L122" s="11" t="str">
        <f t="shared" si="11"/>
        <v/>
      </c>
      <c r="M122" s="12"/>
      <c r="Z122" t="str">
        <f t="shared" si="7"/>
        <v/>
      </c>
      <c r="AC122" t="str">
        <f t="shared" si="8"/>
        <v/>
      </c>
      <c r="AD122" t="str">
        <f t="shared" si="9"/>
        <v/>
      </c>
      <c r="AE122">
        <f t="shared" si="10"/>
        <v>0</v>
      </c>
    </row>
    <row r="123" spans="1:31" ht="18.75" customHeight="1" x14ac:dyDescent="0.4">
      <c r="A123" s="37" t="str">
        <f t="shared" si="12"/>
        <v/>
      </c>
      <c r="B123" s="38" t="s">
        <v>2473</v>
      </c>
      <c r="C123" s="39" t="s">
        <v>795</v>
      </c>
      <c r="D123" s="38" t="s">
        <v>6559</v>
      </c>
      <c r="E123" s="38" t="s">
        <v>113</v>
      </c>
      <c r="F123" s="41" t="s">
        <v>114</v>
      </c>
      <c r="G123" s="38"/>
      <c r="H123" s="38"/>
      <c r="I123" s="108"/>
      <c r="J123" s="38"/>
      <c r="K123" s="38"/>
      <c r="L123" s="11" t="str">
        <f t="shared" si="11"/>
        <v/>
      </c>
      <c r="M123" s="12"/>
      <c r="Z123" t="str">
        <f t="shared" si="7"/>
        <v/>
      </c>
      <c r="AC123" t="str">
        <f t="shared" si="8"/>
        <v/>
      </c>
      <c r="AD123" t="str">
        <f t="shared" si="9"/>
        <v/>
      </c>
      <c r="AE123">
        <f t="shared" si="10"/>
        <v>0</v>
      </c>
    </row>
    <row r="124" spans="1:31" ht="18.75" customHeight="1" x14ac:dyDescent="0.4">
      <c r="A124" s="37" t="str">
        <f t="shared" si="12"/>
        <v/>
      </c>
      <c r="B124" s="38" t="s">
        <v>2474</v>
      </c>
      <c r="C124" s="39" t="s">
        <v>796</v>
      </c>
      <c r="D124" s="38" t="s">
        <v>4100</v>
      </c>
      <c r="E124" s="38" t="s">
        <v>113</v>
      </c>
      <c r="F124" s="41" t="s">
        <v>114</v>
      </c>
      <c r="G124" s="38"/>
      <c r="H124" s="38"/>
      <c r="I124" s="108"/>
      <c r="J124" s="38"/>
      <c r="K124" s="38"/>
      <c r="L124" s="11" t="str">
        <f t="shared" si="11"/>
        <v/>
      </c>
      <c r="M124" s="12"/>
      <c r="Z124" t="str">
        <f t="shared" si="7"/>
        <v/>
      </c>
      <c r="AC124" t="str">
        <f t="shared" si="8"/>
        <v/>
      </c>
      <c r="AD124" t="str">
        <f t="shared" si="9"/>
        <v/>
      </c>
      <c r="AE124">
        <f t="shared" si="10"/>
        <v>0</v>
      </c>
    </row>
    <row r="125" spans="1:31" ht="18.75" customHeight="1" x14ac:dyDescent="0.4">
      <c r="A125" s="37" t="str">
        <f t="shared" si="12"/>
        <v/>
      </c>
      <c r="B125" s="38" t="s">
        <v>2475</v>
      </c>
      <c r="C125" s="39" t="s">
        <v>797</v>
      </c>
      <c r="D125" s="38" t="s">
        <v>4101</v>
      </c>
      <c r="E125" s="38" t="s">
        <v>113</v>
      </c>
      <c r="F125" s="41" t="s">
        <v>114</v>
      </c>
      <c r="G125" s="38"/>
      <c r="H125" s="38"/>
      <c r="I125" s="108"/>
      <c r="J125" s="38"/>
      <c r="K125" s="38"/>
      <c r="L125" s="11" t="str">
        <f t="shared" si="11"/>
        <v/>
      </c>
      <c r="M125" s="12"/>
      <c r="Z125" t="str">
        <f t="shared" si="7"/>
        <v/>
      </c>
      <c r="AC125" t="str">
        <f t="shared" si="8"/>
        <v/>
      </c>
      <c r="AD125" t="str">
        <f t="shared" si="9"/>
        <v/>
      </c>
      <c r="AE125">
        <f t="shared" si="10"/>
        <v>0</v>
      </c>
    </row>
    <row r="126" spans="1:31" ht="18.75" customHeight="1" x14ac:dyDescent="0.4">
      <c r="A126" s="37" t="str">
        <f t="shared" si="12"/>
        <v/>
      </c>
      <c r="B126" s="38" t="s">
        <v>2476</v>
      </c>
      <c r="C126" s="39" t="s">
        <v>798</v>
      </c>
      <c r="D126" s="38" t="s">
        <v>4102</v>
      </c>
      <c r="E126" s="38" t="s">
        <v>113</v>
      </c>
      <c r="F126" s="41" t="s">
        <v>114</v>
      </c>
      <c r="G126" s="38"/>
      <c r="H126" s="38"/>
      <c r="I126" s="108"/>
      <c r="J126" s="38"/>
      <c r="K126" s="38"/>
      <c r="L126" s="11" t="str">
        <f t="shared" si="11"/>
        <v/>
      </c>
      <c r="M126" s="12"/>
      <c r="Z126" t="str">
        <f t="shared" si="7"/>
        <v/>
      </c>
      <c r="AC126" t="str">
        <f t="shared" si="8"/>
        <v/>
      </c>
      <c r="AD126" t="str">
        <f t="shared" si="9"/>
        <v/>
      </c>
      <c r="AE126">
        <f t="shared" si="10"/>
        <v>0</v>
      </c>
    </row>
    <row r="127" spans="1:31" ht="18.75" customHeight="1" x14ac:dyDescent="0.4">
      <c r="A127" s="37" t="str">
        <f t="shared" si="12"/>
        <v/>
      </c>
      <c r="B127" s="38" t="s">
        <v>2477</v>
      </c>
      <c r="C127" s="39" t="s">
        <v>799</v>
      </c>
      <c r="D127" s="38" t="s">
        <v>4103</v>
      </c>
      <c r="E127" s="38" t="s">
        <v>115</v>
      </c>
      <c r="F127" s="41" t="s">
        <v>116</v>
      </c>
      <c r="G127" s="38"/>
      <c r="H127" s="38"/>
      <c r="I127" s="108"/>
      <c r="J127" s="38"/>
      <c r="K127" s="38"/>
      <c r="L127" s="11" t="str">
        <f t="shared" si="11"/>
        <v/>
      </c>
      <c r="M127" s="12"/>
      <c r="Z127" t="str">
        <f t="shared" si="7"/>
        <v/>
      </c>
      <c r="AC127" t="str">
        <f t="shared" si="8"/>
        <v/>
      </c>
      <c r="AD127" t="str">
        <f t="shared" si="9"/>
        <v/>
      </c>
      <c r="AE127">
        <f t="shared" si="10"/>
        <v>0</v>
      </c>
    </row>
    <row r="128" spans="1:31" ht="18.75" customHeight="1" x14ac:dyDescent="0.4">
      <c r="A128" s="37" t="str">
        <f t="shared" si="12"/>
        <v/>
      </c>
      <c r="B128" s="38" t="s">
        <v>2478</v>
      </c>
      <c r="C128" s="39" t="s">
        <v>800</v>
      </c>
      <c r="D128" s="38" t="s">
        <v>4104</v>
      </c>
      <c r="E128" s="38" t="s">
        <v>115</v>
      </c>
      <c r="F128" s="41" t="s">
        <v>116</v>
      </c>
      <c r="G128" s="38"/>
      <c r="H128" s="38"/>
      <c r="I128" s="108"/>
      <c r="J128" s="38"/>
      <c r="K128" s="38"/>
      <c r="L128" s="11" t="str">
        <f t="shared" si="11"/>
        <v/>
      </c>
      <c r="M128" s="12"/>
      <c r="Z128" t="str">
        <f t="shared" si="7"/>
        <v/>
      </c>
      <c r="AC128" t="str">
        <f t="shared" si="8"/>
        <v/>
      </c>
      <c r="AD128" t="str">
        <f t="shared" si="9"/>
        <v/>
      </c>
      <c r="AE128">
        <f t="shared" si="10"/>
        <v>0</v>
      </c>
    </row>
    <row r="129" spans="1:31" ht="18.75" customHeight="1" x14ac:dyDescent="0.4">
      <c r="A129" s="37" t="str">
        <f t="shared" si="12"/>
        <v/>
      </c>
      <c r="B129" s="38" t="s">
        <v>2479</v>
      </c>
      <c r="C129" s="39" t="s">
        <v>801</v>
      </c>
      <c r="D129" s="38" t="s">
        <v>4105</v>
      </c>
      <c r="E129" s="38" t="s">
        <v>115</v>
      </c>
      <c r="F129" s="41" t="s">
        <v>116</v>
      </c>
      <c r="G129" s="38"/>
      <c r="H129" s="38"/>
      <c r="I129" s="108"/>
      <c r="J129" s="38"/>
      <c r="K129" s="38"/>
      <c r="L129" s="11" t="str">
        <f t="shared" si="11"/>
        <v/>
      </c>
      <c r="M129" s="12"/>
      <c r="Z129" t="str">
        <f t="shared" si="7"/>
        <v/>
      </c>
      <c r="AC129" t="str">
        <f t="shared" si="8"/>
        <v/>
      </c>
      <c r="AD129" t="str">
        <f t="shared" si="9"/>
        <v/>
      </c>
      <c r="AE129">
        <f t="shared" si="10"/>
        <v>0</v>
      </c>
    </row>
    <row r="130" spans="1:31" ht="18.75" customHeight="1" x14ac:dyDescent="0.4">
      <c r="A130" s="37" t="str">
        <f t="shared" si="12"/>
        <v/>
      </c>
      <c r="B130" s="38" t="s">
        <v>2480</v>
      </c>
      <c r="C130" s="39" t="s">
        <v>802</v>
      </c>
      <c r="D130" s="38" t="s">
        <v>4106</v>
      </c>
      <c r="E130" s="38" t="s">
        <v>115</v>
      </c>
      <c r="F130" s="41" t="s">
        <v>116</v>
      </c>
      <c r="G130" s="38"/>
      <c r="H130" s="38"/>
      <c r="I130" s="108"/>
      <c r="J130" s="38"/>
      <c r="K130" s="38"/>
      <c r="L130" s="11" t="str">
        <f t="shared" si="11"/>
        <v/>
      </c>
      <c r="M130" s="12"/>
      <c r="Z130" t="str">
        <f t="shared" si="7"/>
        <v/>
      </c>
      <c r="AC130" t="str">
        <f t="shared" si="8"/>
        <v/>
      </c>
      <c r="AD130" t="str">
        <f t="shared" si="9"/>
        <v/>
      </c>
      <c r="AE130">
        <f t="shared" si="10"/>
        <v>0</v>
      </c>
    </row>
    <row r="131" spans="1:31" ht="18.75" customHeight="1" x14ac:dyDescent="0.4">
      <c r="A131" s="37" t="str">
        <f t="shared" si="12"/>
        <v/>
      </c>
      <c r="B131" s="38" t="s">
        <v>2481</v>
      </c>
      <c r="C131" s="39" t="s">
        <v>803</v>
      </c>
      <c r="D131" s="38" t="s">
        <v>4107</v>
      </c>
      <c r="E131" s="38" t="s">
        <v>115</v>
      </c>
      <c r="F131" s="41" t="s">
        <v>116</v>
      </c>
      <c r="G131" s="38"/>
      <c r="H131" s="38"/>
      <c r="I131" s="108"/>
      <c r="J131" s="38"/>
      <c r="K131" s="38"/>
      <c r="L131" s="11" t="str">
        <f t="shared" si="11"/>
        <v/>
      </c>
      <c r="M131" s="12"/>
      <c r="Z131" t="str">
        <f t="shared" si="7"/>
        <v/>
      </c>
      <c r="AC131" t="str">
        <f t="shared" si="8"/>
        <v/>
      </c>
      <c r="AD131" t="str">
        <f t="shared" si="9"/>
        <v/>
      </c>
      <c r="AE131">
        <f t="shared" si="10"/>
        <v>0</v>
      </c>
    </row>
    <row r="132" spans="1:31" ht="18.75" customHeight="1" x14ac:dyDescent="0.4">
      <c r="A132" s="37" t="str">
        <f t="shared" si="12"/>
        <v/>
      </c>
      <c r="B132" s="38" t="s">
        <v>2482</v>
      </c>
      <c r="C132" s="39" t="s">
        <v>804</v>
      </c>
      <c r="D132" s="38" t="s">
        <v>4108</v>
      </c>
      <c r="E132" s="38" t="s">
        <v>115</v>
      </c>
      <c r="F132" s="41" t="s">
        <v>116</v>
      </c>
      <c r="G132" s="38"/>
      <c r="H132" s="38"/>
      <c r="I132" s="108"/>
      <c r="J132" s="38"/>
      <c r="K132" s="38"/>
      <c r="L132" s="11" t="str">
        <f t="shared" si="11"/>
        <v/>
      </c>
      <c r="M132" s="12"/>
      <c r="Z132" t="str">
        <f t="shared" si="7"/>
        <v/>
      </c>
      <c r="AC132" t="str">
        <f t="shared" si="8"/>
        <v/>
      </c>
      <c r="AD132" t="str">
        <f t="shared" si="9"/>
        <v/>
      </c>
      <c r="AE132">
        <f t="shared" si="10"/>
        <v>0</v>
      </c>
    </row>
    <row r="133" spans="1:31" ht="18.75" customHeight="1" x14ac:dyDescent="0.4">
      <c r="A133" s="37" t="str">
        <f t="shared" si="12"/>
        <v/>
      </c>
      <c r="B133" s="38" t="s">
        <v>2483</v>
      </c>
      <c r="C133" s="39" t="s">
        <v>805</v>
      </c>
      <c r="D133" s="38" t="s">
        <v>4109</v>
      </c>
      <c r="E133" s="38" t="s">
        <v>115</v>
      </c>
      <c r="F133" s="41" t="s">
        <v>116</v>
      </c>
      <c r="G133" s="38"/>
      <c r="H133" s="38"/>
      <c r="I133" s="108"/>
      <c r="J133" s="38"/>
      <c r="K133" s="38"/>
      <c r="L133" s="11" t="str">
        <f t="shared" si="11"/>
        <v/>
      </c>
      <c r="M133" s="12"/>
      <c r="Z133" t="str">
        <f t="shared" ref="Z133:Z196" si="13">LEFT(G133,6)</f>
        <v/>
      </c>
      <c r="AC133" t="str">
        <f t="shared" ref="AC133:AC196" si="14">IF(OR(Z133="JL3ZFR",Z133="JK3FBV",Z133="JH3VKF",Z133="JE3QVN",Z133="JR3RWC",Z133="JO3SYC",Z133="JP3EEW",Z133="JL4SGP",Z133="JO3NYS",Z133="JF6RVW",Z133="JR0NEA",Z133="JK8IQN",Z133="JK8HXB",Z133="JA5DZJ",Z133="JR1OAC",Z133="JA7KOJ"),1,"")</f>
        <v/>
      </c>
      <c r="AD133" t="str">
        <f t="shared" ref="AD133:AD196" si="15">IF(OR(Z133="JL3ZFR",Z133="JE6MIN",Z133="JP6SRV",Z133="JG4PCH",Z133="JJ4AQN",Z133="JE9PAW",Z133="JH7SWR",Z133="JH8FOZ",Z133="JN7FZV",Z133="JO6SNH",Z133="JG6JGP",Z133="JL6HXC",Z133="JN7TXT",Z133="JJ2UDJ",Z133="JP3QNJ",),1,"")</f>
        <v/>
      </c>
      <c r="AE133">
        <f t="shared" ref="AE133:AE196" si="16">SUM(AC133:AD133)</f>
        <v>0</v>
      </c>
    </row>
    <row r="134" spans="1:31" ht="18.75" customHeight="1" x14ac:dyDescent="0.4">
      <c r="A134" s="37" t="str">
        <f t="shared" si="12"/>
        <v/>
      </c>
      <c r="B134" s="38" t="s">
        <v>2484</v>
      </c>
      <c r="C134" s="39" t="s">
        <v>806</v>
      </c>
      <c r="D134" s="38" t="s">
        <v>4110</v>
      </c>
      <c r="E134" s="38" t="s">
        <v>117</v>
      </c>
      <c r="F134" s="41" t="s">
        <v>118</v>
      </c>
      <c r="G134" s="38"/>
      <c r="H134" s="38"/>
      <c r="I134" s="108"/>
      <c r="J134" s="38"/>
      <c r="K134" s="38"/>
      <c r="L134" s="11" t="str">
        <f t="shared" ref="L134:L197" si="17">IF(AE134&gt;=1,"★","")</f>
        <v/>
      </c>
      <c r="M134" s="12"/>
      <c r="Z134" t="str">
        <f t="shared" si="13"/>
        <v/>
      </c>
      <c r="AC134" t="str">
        <f t="shared" si="14"/>
        <v/>
      </c>
      <c r="AD134" t="str">
        <f t="shared" si="15"/>
        <v/>
      </c>
      <c r="AE134">
        <f t="shared" si="16"/>
        <v>0</v>
      </c>
    </row>
    <row r="135" spans="1:31" ht="18.75" customHeight="1" x14ac:dyDescent="0.4">
      <c r="A135" s="37" t="str">
        <f t="shared" si="12"/>
        <v/>
      </c>
      <c r="B135" s="38" t="s">
        <v>2485</v>
      </c>
      <c r="C135" s="39" t="s">
        <v>807</v>
      </c>
      <c r="D135" s="38" t="s">
        <v>4111</v>
      </c>
      <c r="E135" s="38" t="s">
        <v>117</v>
      </c>
      <c r="F135" s="41" t="s">
        <v>118</v>
      </c>
      <c r="G135" s="38"/>
      <c r="H135" s="38"/>
      <c r="I135" s="108"/>
      <c r="J135" s="38"/>
      <c r="K135" s="38"/>
      <c r="L135" s="11" t="str">
        <f t="shared" si="17"/>
        <v/>
      </c>
      <c r="M135" s="12"/>
      <c r="Z135" t="str">
        <f t="shared" si="13"/>
        <v/>
      </c>
      <c r="AC135" t="str">
        <f t="shared" si="14"/>
        <v/>
      </c>
      <c r="AD135" t="str">
        <f t="shared" si="15"/>
        <v/>
      </c>
      <c r="AE135">
        <f t="shared" si="16"/>
        <v>0</v>
      </c>
    </row>
    <row r="136" spans="1:31" ht="18.75" customHeight="1" x14ac:dyDescent="0.4">
      <c r="A136" s="37" t="str">
        <f t="shared" ref="A136:A201" si="18">IF(COUNTA(G136:K136)&gt;4,"★","")</f>
        <v/>
      </c>
      <c r="B136" s="38" t="s">
        <v>2486</v>
      </c>
      <c r="C136" s="39" t="s">
        <v>808</v>
      </c>
      <c r="D136" s="38" t="s">
        <v>4112</v>
      </c>
      <c r="E136" s="38" t="s">
        <v>117</v>
      </c>
      <c r="F136" s="41" t="s">
        <v>118</v>
      </c>
      <c r="G136" s="38"/>
      <c r="H136" s="38"/>
      <c r="I136" s="108"/>
      <c r="J136" s="38"/>
      <c r="K136" s="38"/>
      <c r="L136" s="11" t="str">
        <f t="shared" si="17"/>
        <v/>
      </c>
      <c r="M136" s="12"/>
      <c r="Z136" t="str">
        <f t="shared" si="13"/>
        <v/>
      </c>
      <c r="AC136" t="str">
        <f t="shared" si="14"/>
        <v/>
      </c>
      <c r="AD136" t="str">
        <f t="shared" si="15"/>
        <v/>
      </c>
      <c r="AE136">
        <f t="shared" si="16"/>
        <v>0</v>
      </c>
    </row>
    <row r="137" spans="1:31" ht="18.75" customHeight="1" x14ac:dyDescent="0.4">
      <c r="A137" s="37" t="str">
        <f t="shared" si="18"/>
        <v/>
      </c>
      <c r="B137" s="38" t="s">
        <v>2487</v>
      </c>
      <c r="C137" s="39" t="s">
        <v>809</v>
      </c>
      <c r="D137" s="38" t="s">
        <v>4113</v>
      </c>
      <c r="E137" s="38" t="s">
        <v>117</v>
      </c>
      <c r="F137" s="41" t="s">
        <v>118</v>
      </c>
      <c r="G137" s="38"/>
      <c r="H137" s="38"/>
      <c r="I137" s="108"/>
      <c r="J137" s="38"/>
      <c r="K137" s="38"/>
      <c r="L137" s="11" t="str">
        <f t="shared" si="17"/>
        <v/>
      </c>
      <c r="M137" s="12"/>
      <c r="Z137" t="str">
        <f t="shared" si="13"/>
        <v/>
      </c>
      <c r="AC137" t="str">
        <f t="shared" si="14"/>
        <v/>
      </c>
      <c r="AD137" t="str">
        <f t="shared" si="15"/>
        <v/>
      </c>
      <c r="AE137">
        <f t="shared" si="16"/>
        <v>0</v>
      </c>
    </row>
    <row r="138" spans="1:31" ht="18.75" customHeight="1" x14ac:dyDescent="0.4">
      <c r="A138" s="37" t="str">
        <f t="shared" si="18"/>
        <v/>
      </c>
      <c r="B138" s="38" t="s">
        <v>2488</v>
      </c>
      <c r="C138" s="39" t="s">
        <v>810</v>
      </c>
      <c r="D138" s="38" t="s">
        <v>4114</v>
      </c>
      <c r="E138" s="38" t="s">
        <v>117</v>
      </c>
      <c r="F138" s="41" t="s">
        <v>118</v>
      </c>
      <c r="G138" s="38"/>
      <c r="H138" s="38"/>
      <c r="I138" s="108"/>
      <c r="J138" s="38"/>
      <c r="K138" s="38"/>
      <c r="L138" s="11" t="str">
        <f t="shared" si="17"/>
        <v/>
      </c>
      <c r="M138" s="12"/>
      <c r="Z138" t="str">
        <f t="shared" si="13"/>
        <v/>
      </c>
      <c r="AC138" t="str">
        <f t="shared" si="14"/>
        <v/>
      </c>
      <c r="AD138" t="str">
        <f t="shared" si="15"/>
        <v/>
      </c>
      <c r="AE138">
        <f t="shared" si="16"/>
        <v>0</v>
      </c>
    </row>
    <row r="139" spans="1:31" ht="18.75" customHeight="1" x14ac:dyDescent="0.4">
      <c r="A139" s="37" t="str">
        <f t="shared" si="18"/>
        <v/>
      </c>
      <c r="B139" s="38" t="s">
        <v>2489</v>
      </c>
      <c r="C139" s="39" t="s">
        <v>811</v>
      </c>
      <c r="D139" s="38" t="s">
        <v>4115</v>
      </c>
      <c r="E139" s="38" t="s">
        <v>117</v>
      </c>
      <c r="F139" s="41" t="s">
        <v>118</v>
      </c>
      <c r="G139" s="38"/>
      <c r="H139" s="38"/>
      <c r="I139" s="108"/>
      <c r="J139" s="38"/>
      <c r="K139" s="38"/>
      <c r="L139" s="11" t="str">
        <f t="shared" si="17"/>
        <v/>
      </c>
      <c r="M139" s="12"/>
      <c r="Z139" t="str">
        <f t="shared" si="13"/>
        <v/>
      </c>
      <c r="AC139" t="str">
        <f t="shared" si="14"/>
        <v/>
      </c>
      <c r="AD139" t="str">
        <f t="shared" si="15"/>
        <v/>
      </c>
      <c r="AE139">
        <f t="shared" si="16"/>
        <v>0</v>
      </c>
    </row>
    <row r="140" spans="1:31" ht="18.75" customHeight="1" x14ac:dyDescent="0.4">
      <c r="A140" s="37" t="str">
        <f t="shared" si="18"/>
        <v/>
      </c>
      <c r="B140" s="38" t="s">
        <v>2490</v>
      </c>
      <c r="C140" s="39" t="s">
        <v>812</v>
      </c>
      <c r="D140" s="38" t="s">
        <v>6813</v>
      </c>
      <c r="E140" s="38" t="s">
        <v>117</v>
      </c>
      <c r="F140" s="41" t="s">
        <v>118</v>
      </c>
      <c r="G140" s="38"/>
      <c r="H140" s="38"/>
      <c r="I140" s="108"/>
      <c r="J140" s="38"/>
      <c r="K140" s="38"/>
      <c r="L140" s="11" t="str">
        <f t="shared" si="17"/>
        <v/>
      </c>
      <c r="M140" s="12"/>
      <c r="Z140" t="str">
        <f t="shared" si="13"/>
        <v/>
      </c>
      <c r="AC140" t="str">
        <f t="shared" si="14"/>
        <v/>
      </c>
      <c r="AD140" t="str">
        <f t="shared" si="15"/>
        <v/>
      </c>
      <c r="AE140">
        <f t="shared" si="16"/>
        <v>0</v>
      </c>
    </row>
    <row r="141" spans="1:31" ht="18.75" customHeight="1" x14ac:dyDescent="0.4">
      <c r="A141" s="37" t="str">
        <f t="shared" si="18"/>
        <v/>
      </c>
      <c r="B141" s="38" t="s">
        <v>2491</v>
      </c>
      <c r="C141" s="39" t="s">
        <v>813</v>
      </c>
      <c r="D141" s="38" t="s">
        <v>4116</v>
      </c>
      <c r="E141" s="38" t="s">
        <v>119</v>
      </c>
      <c r="F141" s="41" t="s">
        <v>120</v>
      </c>
      <c r="G141" s="38"/>
      <c r="H141" s="38"/>
      <c r="I141" s="108"/>
      <c r="J141" s="38"/>
      <c r="K141" s="38"/>
      <c r="L141" s="11" t="str">
        <f t="shared" si="17"/>
        <v/>
      </c>
      <c r="M141" s="12"/>
      <c r="Z141" t="str">
        <f t="shared" si="13"/>
        <v/>
      </c>
      <c r="AC141" t="str">
        <f t="shared" si="14"/>
        <v/>
      </c>
      <c r="AD141" t="str">
        <f t="shared" si="15"/>
        <v/>
      </c>
      <c r="AE141">
        <f t="shared" si="16"/>
        <v>0</v>
      </c>
    </row>
    <row r="142" spans="1:31" ht="18.75" customHeight="1" x14ac:dyDescent="0.4">
      <c r="A142" s="37" t="str">
        <f t="shared" si="18"/>
        <v/>
      </c>
      <c r="B142" s="38" t="s">
        <v>2492</v>
      </c>
      <c r="C142" s="39" t="s">
        <v>814</v>
      </c>
      <c r="D142" s="38" t="s">
        <v>4117</v>
      </c>
      <c r="E142" s="38" t="s">
        <v>119</v>
      </c>
      <c r="F142" s="41" t="s">
        <v>120</v>
      </c>
      <c r="G142" s="38"/>
      <c r="H142" s="38"/>
      <c r="I142" s="108"/>
      <c r="J142" s="38"/>
      <c r="K142" s="38"/>
      <c r="L142" s="11" t="str">
        <f t="shared" si="17"/>
        <v/>
      </c>
      <c r="M142" s="12"/>
      <c r="Z142" t="str">
        <f t="shared" si="13"/>
        <v/>
      </c>
      <c r="AC142" t="str">
        <f t="shared" si="14"/>
        <v/>
      </c>
      <c r="AD142" t="str">
        <f t="shared" si="15"/>
        <v/>
      </c>
      <c r="AE142">
        <f t="shared" si="16"/>
        <v>0</v>
      </c>
    </row>
    <row r="143" spans="1:31" ht="18.75" customHeight="1" x14ac:dyDescent="0.4">
      <c r="A143" s="37" t="str">
        <f t="shared" si="18"/>
        <v/>
      </c>
      <c r="B143" s="38" t="s">
        <v>2493</v>
      </c>
      <c r="C143" s="39" t="s">
        <v>815</v>
      </c>
      <c r="D143" s="38" t="s">
        <v>4118</v>
      </c>
      <c r="E143" s="38" t="s">
        <v>119</v>
      </c>
      <c r="F143" s="41" t="s">
        <v>120</v>
      </c>
      <c r="G143" s="38"/>
      <c r="H143" s="38"/>
      <c r="I143" s="108"/>
      <c r="J143" s="38"/>
      <c r="K143" s="38"/>
      <c r="L143" s="11" t="str">
        <f t="shared" si="17"/>
        <v/>
      </c>
      <c r="M143" s="12"/>
      <c r="Z143" t="str">
        <f t="shared" si="13"/>
        <v/>
      </c>
      <c r="AC143" t="str">
        <f t="shared" si="14"/>
        <v/>
      </c>
      <c r="AD143" t="str">
        <f t="shared" si="15"/>
        <v/>
      </c>
      <c r="AE143">
        <f t="shared" si="16"/>
        <v>0</v>
      </c>
    </row>
    <row r="144" spans="1:31" ht="18.75" customHeight="1" x14ac:dyDescent="0.4">
      <c r="A144" s="37" t="str">
        <f t="shared" si="18"/>
        <v/>
      </c>
      <c r="B144" s="38" t="s">
        <v>2494</v>
      </c>
      <c r="C144" s="39" t="s">
        <v>816</v>
      </c>
      <c r="D144" s="38" t="s">
        <v>4119</v>
      </c>
      <c r="E144" s="38" t="s">
        <v>121</v>
      </c>
      <c r="F144" s="38" t="s">
        <v>122</v>
      </c>
      <c r="G144" s="38"/>
      <c r="H144" s="38"/>
      <c r="I144" s="108"/>
      <c r="J144" s="38"/>
      <c r="K144" s="38"/>
      <c r="L144" s="11" t="str">
        <f t="shared" si="17"/>
        <v/>
      </c>
      <c r="M144" s="12"/>
      <c r="Z144" t="str">
        <f t="shared" si="13"/>
        <v/>
      </c>
      <c r="AC144" t="str">
        <f t="shared" si="14"/>
        <v/>
      </c>
      <c r="AD144" t="str">
        <f t="shared" si="15"/>
        <v/>
      </c>
      <c r="AE144">
        <f t="shared" si="16"/>
        <v>0</v>
      </c>
    </row>
    <row r="145" spans="1:31" ht="18.75" customHeight="1" x14ac:dyDescent="0.4">
      <c r="A145" s="37" t="str">
        <f t="shared" si="18"/>
        <v/>
      </c>
      <c r="B145" s="38" t="s">
        <v>2495</v>
      </c>
      <c r="C145" s="39" t="s">
        <v>817</v>
      </c>
      <c r="D145" s="38" t="s">
        <v>6560</v>
      </c>
      <c r="E145" s="38" t="s">
        <v>123</v>
      </c>
      <c r="F145" s="41" t="s">
        <v>124</v>
      </c>
      <c r="G145" s="38"/>
      <c r="H145" s="38"/>
      <c r="I145" s="108"/>
      <c r="J145" s="38"/>
      <c r="K145" s="38"/>
      <c r="L145" s="11" t="str">
        <f t="shared" si="17"/>
        <v/>
      </c>
      <c r="M145" s="12"/>
      <c r="Z145" t="str">
        <f t="shared" si="13"/>
        <v/>
      </c>
      <c r="AC145" t="str">
        <f t="shared" si="14"/>
        <v/>
      </c>
      <c r="AD145" t="str">
        <f t="shared" si="15"/>
        <v/>
      </c>
      <c r="AE145">
        <f t="shared" si="16"/>
        <v>0</v>
      </c>
    </row>
    <row r="146" spans="1:31" ht="18.75" customHeight="1" x14ac:dyDescent="0.4">
      <c r="A146" s="37" t="str">
        <f t="shared" si="18"/>
        <v/>
      </c>
      <c r="B146" s="38" t="s">
        <v>2496</v>
      </c>
      <c r="C146" s="39" t="s">
        <v>818</v>
      </c>
      <c r="D146" s="38" t="s">
        <v>6561</v>
      </c>
      <c r="E146" s="38" t="s">
        <v>123</v>
      </c>
      <c r="F146" s="41" t="s">
        <v>124</v>
      </c>
      <c r="G146" s="38"/>
      <c r="H146" s="38"/>
      <c r="I146" s="108"/>
      <c r="J146" s="38"/>
      <c r="K146" s="38"/>
      <c r="L146" s="11" t="str">
        <f t="shared" si="17"/>
        <v/>
      </c>
      <c r="M146" s="12"/>
      <c r="Z146" t="str">
        <f t="shared" si="13"/>
        <v/>
      </c>
      <c r="AC146" t="str">
        <f t="shared" si="14"/>
        <v/>
      </c>
      <c r="AD146" t="str">
        <f t="shared" si="15"/>
        <v/>
      </c>
      <c r="AE146">
        <f t="shared" si="16"/>
        <v>0</v>
      </c>
    </row>
    <row r="147" spans="1:31" ht="18.75" customHeight="1" x14ac:dyDescent="0.4">
      <c r="A147" s="37" t="str">
        <f t="shared" si="18"/>
        <v/>
      </c>
      <c r="B147" s="38" t="s">
        <v>2497</v>
      </c>
      <c r="C147" s="39" t="s">
        <v>819</v>
      </c>
      <c r="D147" s="38" t="s">
        <v>4121</v>
      </c>
      <c r="E147" s="38" t="s">
        <v>123</v>
      </c>
      <c r="F147" s="41" t="s">
        <v>124</v>
      </c>
      <c r="G147" s="38"/>
      <c r="H147" s="38"/>
      <c r="I147" s="108"/>
      <c r="J147" s="38"/>
      <c r="K147" s="38"/>
      <c r="L147" s="11" t="str">
        <f t="shared" si="17"/>
        <v/>
      </c>
      <c r="M147" s="12"/>
      <c r="Z147" t="str">
        <f t="shared" si="13"/>
        <v/>
      </c>
      <c r="AC147" t="str">
        <f t="shared" si="14"/>
        <v/>
      </c>
      <c r="AD147" t="str">
        <f t="shared" si="15"/>
        <v/>
      </c>
      <c r="AE147">
        <f t="shared" si="16"/>
        <v>0</v>
      </c>
    </row>
    <row r="148" spans="1:31" ht="18.75" customHeight="1" x14ac:dyDescent="0.4">
      <c r="A148" s="37" t="str">
        <f t="shared" si="18"/>
        <v/>
      </c>
      <c r="B148" s="38" t="s">
        <v>2498</v>
      </c>
      <c r="C148" s="39" t="s">
        <v>820</v>
      </c>
      <c r="D148" s="38" t="s">
        <v>4122</v>
      </c>
      <c r="E148" s="38" t="s">
        <v>125</v>
      </c>
      <c r="F148" s="41" t="s">
        <v>126</v>
      </c>
      <c r="G148" s="38"/>
      <c r="H148" s="38"/>
      <c r="I148" s="108"/>
      <c r="J148" s="38"/>
      <c r="K148" s="38"/>
      <c r="L148" s="11" t="str">
        <f t="shared" si="17"/>
        <v/>
      </c>
      <c r="M148" s="12"/>
      <c r="Z148" t="str">
        <f t="shared" si="13"/>
        <v/>
      </c>
      <c r="AC148" t="str">
        <f t="shared" si="14"/>
        <v/>
      </c>
      <c r="AD148" t="str">
        <f t="shared" si="15"/>
        <v/>
      </c>
      <c r="AE148">
        <f t="shared" si="16"/>
        <v>0</v>
      </c>
    </row>
    <row r="149" spans="1:31" ht="18.75" customHeight="1" x14ac:dyDescent="0.4">
      <c r="A149" s="37" t="str">
        <f t="shared" si="18"/>
        <v/>
      </c>
      <c r="B149" s="38" t="s">
        <v>2499</v>
      </c>
      <c r="C149" s="39" t="s">
        <v>821</v>
      </c>
      <c r="D149" s="38" t="s">
        <v>4123</v>
      </c>
      <c r="E149" s="38" t="s">
        <v>125</v>
      </c>
      <c r="F149" s="41" t="s">
        <v>126</v>
      </c>
      <c r="G149" s="38"/>
      <c r="H149" s="38"/>
      <c r="I149" s="108"/>
      <c r="J149" s="38"/>
      <c r="K149" s="38"/>
      <c r="L149" s="11" t="str">
        <f t="shared" si="17"/>
        <v/>
      </c>
      <c r="M149" s="12"/>
      <c r="Z149" t="str">
        <f t="shared" si="13"/>
        <v/>
      </c>
      <c r="AC149" t="str">
        <f t="shared" si="14"/>
        <v/>
      </c>
      <c r="AD149" t="str">
        <f t="shared" si="15"/>
        <v/>
      </c>
      <c r="AE149">
        <f t="shared" si="16"/>
        <v>0</v>
      </c>
    </row>
    <row r="150" spans="1:31" ht="18.75" customHeight="1" x14ac:dyDescent="0.4">
      <c r="A150" s="37" t="str">
        <f t="shared" si="18"/>
        <v/>
      </c>
      <c r="B150" s="38" t="s">
        <v>2500</v>
      </c>
      <c r="C150" s="39" t="s">
        <v>822</v>
      </c>
      <c r="D150" s="38" t="s">
        <v>6483</v>
      </c>
      <c r="E150" s="38" t="s">
        <v>127</v>
      </c>
      <c r="F150" s="38" t="s">
        <v>128</v>
      </c>
      <c r="G150" s="38"/>
      <c r="H150" s="38"/>
      <c r="I150" s="108"/>
      <c r="J150" s="38"/>
      <c r="K150" s="38"/>
      <c r="L150" s="11" t="str">
        <f t="shared" si="17"/>
        <v/>
      </c>
      <c r="M150" s="12"/>
      <c r="Z150" t="str">
        <f t="shared" si="13"/>
        <v/>
      </c>
      <c r="AC150" t="str">
        <f t="shared" si="14"/>
        <v/>
      </c>
      <c r="AD150" t="str">
        <f t="shared" si="15"/>
        <v/>
      </c>
      <c r="AE150">
        <f t="shared" si="16"/>
        <v>0</v>
      </c>
    </row>
    <row r="151" spans="1:31" ht="18.75" customHeight="1" thickBot="1" x14ac:dyDescent="0.45">
      <c r="A151" s="44" t="str">
        <f t="shared" si="18"/>
        <v/>
      </c>
      <c r="B151" s="38" t="s">
        <v>6398</v>
      </c>
      <c r="C151" s="51" t="s">
        <v>823</v>
      </c>
      <c r="D151" s="45" t="s">
        <v>4124</v>
      </c>
      <c r="E151" s="45" t="s">
        <v>129</v>
      </c>
      <c r="F151" s="45" t="s">
        <v>130</v>
      </c>
      <c r="G151" s="41"/>
      <c r="H151" s="41"/>
      <c r="I151" s="109"/>
      <c r="J151" s="41"/>
      <c r="K151" s="41"/>
      <c r="L151" s="15" t="str">
        <f t="shared" si="17"/>
        <v/>
      </c>
      <c r="M151" s="16"/>
      <c r="Z151" t="str">
        <f t="shared" si="13"/>
        <v/>
      </c>
      <c r="AC151" t="str">
        <f t="shared" si="14"/>
        <v/>
      </c>
      <c r="AD151" t="str">
        <f t="shared" si="15"/>
        <v/>
      </c>
      <c r="AE151">
        <f t="shared" si="16"/>
        <v>0</v>
      </c>
    </row>
    <row r="152" spans="1:31" ht="18.75" customHeight="1" x14ac:dyDescent="0.4">
      <c r="A152" s="33" t="str">
        <f t="shared" si="18"/>
        <v/>
      </c>
      <c r="B152" s="55" t="s">
        <v>2501</v>
      </c>
      <c r="C152" s="60" t="s">
        <v>824</v>
      </c>
      <c r="D152" s="55" t="s">
        <v>4158</v>
      </c>
      <c r="E152" s="55" t="s">
        <v>4125</v>
      </c>
      <c r="F152" s="55" t="s">
        <v>4126</v>
      </c>
      <c r="G152" s="36"/>
      <c r="H152" s="36"/>
      <c r="I152" s="107"/>
      <c r="J152" s="36"/>
      <c r="K152" s="36"/>
      <c r="L152" s="17" t="str">
        <f t="shared" si="17"/>
        <v/>
      </c>
      <c r="M152" s="14"/>
      <c r="Z152" t="str">
        <f t="shared" si="13"/>
        <v/>
      </c>
      <c r="AC152" t="str">
        <f t="shared" si="14"/>
        <v/>
      </c>
      <c r="AD152" t="str">
        <f t="shared" si="15"/>
        <v/>
      </c>
      <c r="AE152">
        <f t="shared" si="16"/>
        <v>0</v>
      </c>
    </row>
    <row r="153" spans="1:31" ht="18.75" customHeight="1" x14ac:dyDescent="0.4">
      <c r="A153" s="37" t="str">
        <f t="shared" si="18"/>
        <v/>
      </c>
      <c r="B153" s="38" t="s">
        <v>2502</v>
      </c>
      <c r="C153" s="39" t="s">
        <v>825</v>
      </c>
      <c r="D153" s="38" t="s">
        <v>4159</v>
      </c>
      <c r="E153" s="38" t="s">
        <v>131</v>
      </c>
      <c r="F153" s="38" t="s">
        <v>4126</v>
      </c>
      <c r="G153" s="38"/>
      <c r="H153" s="38"/>
      <c r="I153" s="108"/>
      <c r="J153" s="38"/>
      <c r="K153" s="38"/>
      <c r="L153" s="11" t="str">
        <f t="shared" si="17"/>
        <v/>
      </c>
      <c r="M153" s="12"/>
      <c r="Z153" t="str">
        <f t="shared" si="13"/>
        <v/>
      </c>
      <c r="AC153" t="str">
        <f t="shared" si="14"/>
        <v/>
      </c>
      <c r="AD153" t="str">
        <f t="shared" si="15"/>
        <v/>
      </c>
      <c r="AE153">
        <f t="shared" si="16"/>
        <v>0</v>
      </c>
    </row>
    <row r="154" spans="1:31" ht="18.75" customHeight="1" x14ac:dyDescent="0.4">
      <c r="A154" s="37" t="str">
        <f t="shared" si="18"/>
        <v/>
      </c>
      <c r="B154" s="38" t="s">
        <v>2503</v>
      </c>
      <c r="C154" s="39" t="s">
        <v>826</v>
      </c>
      <c r="D154" s="38" t="s">
        <v>4160</v>
      </c>
      <c r="E154" s="38" t="s">
        <v>131</v>
      </c>
      <c r="F154" s="57" t="s">
        <v>4126</v>
      </c>
      <c r="G154" s="38"/>
      <c r="H154" s="38"/>
      <c r="I154" s="108"/>
      <c r="J154" s="38"/>
      <c r="K154" s="38"/>
      <c r="L154" s="11" t="str">
        <f t="shared" si="17"/>
        <v/>
      </c>
      <c r="M154" s="12"/>
      <c r="Z154" t="str">
        <f t="shared" si="13"/>
        <v/>
      </c>
      <c r="AC154" t="str">
        <f t="shared" si="14"/>
        <v/>
      </c>
      <c r="AD154" t="str">
        <f t="shared" si="15"/>
        <v/>
      </c>
      <c r="AE154">
        <f t="shared" si="16"/>
        <v>0</v>
      </c>
    </row>
    <row r="155" spans="1:31" ht="18.75" customHeight="1" x14ac:dyDescent="0.4">
      <c r="A155" s="37" t="str">
        <f t="shared" si="18"/>
        <v/>
      </c>
      <c r="B155" s="38" t="s">
        <v>2504</v>
      </c>
      <c r="C155" s="39" t="s">
        <v>827</v>
      </c>
      <c r="D155" s="38" t="s">
        <v>4161</v>
      </c>
      <c r="E155" s="38" t="s">
        <v>4127</v>
      </c>
      <c r="F155" s="38" t="s">
        <v>4128</v>
      </c>
      <c r="G155" s="38"/>
      <c r="H155" s="38"/>
      <c r="I155" s="108"/>
      <c r="J155" s="38"/>
      <c r="K155" s="38"/>
      <c r="L155" s="11" t="str">
        <f t="shared" si="17"/>
        <v/>
      </c>
      <c r="M155" s="12"/>
      <c r="Z155" t="str">
        <f t="shared" si="13"/>
        <v/>
      </c>
      <c r="AC155" t="str">
        <f t="shared" si="14"/>
        <v/>
      </c>
      <c r="AD155" t="str">
        <f t="shared" si="15"/>
        <v/>
      </c>
      <c r="AE155">
        <f t="shared" si="16"/>
        <v>0</v>
      </c>
    </row>
    <row r="156" spans="1:31" ht="18.75" customHeight="1" x14ac:dyDescent="0.4">
      <c r="A156" s="37" t="str">
        <f t="shared" si="18"/>
        <v/>
      </c>
      <c r="B156" s="38" t="s">
        <v>2505</v>
      </c>
      <c r="C156" s="39" t="s">
        <v>829</v>
      </c>
      <c r="D156" s="38" t="s">
        <v>4162</v>
      </c>
      <c r="E156" s="38" t="s">
        <v>4129</v>
      </c>
      <c r="F156" s="38" t="s">
        <v>4130</v>
      </c>
      <c r="G156" s="38"/>
      <c r="H156" s="38"/>
      <c r="I156" s="108"/>
      <c r="J156" s="38"/>
      <c r="K156" s="38"/>
      <c r="L156" s="11" t="str">
        <f t="shared" si="17"/>
        <v/>
      </c>
      <c r="M156" s="12"/>
      <c r="Z156" t="str">
        <f t="shared" si="13"/>
        <v/>
      </c>
      <c r="AC156" t="str">
        <f t="shared" si="14"/>
        <v/>
      </c>
      <c r="AD156" t="str">
        <f t="shared" si="15"/>
        <v/>
      </c>
      <c r="AE156">
        <f t="shared" si="16"/>
        <v>0</v>
      </c>
    </row>
    <row r="157" spans="1:31" ht="18.75" customHeight="1" x14ac:dyDescent="0.4">
      <c r="A157" s="37" t="str">
        <f t="shared" si="18"/>
        <v/>
      </c>
      <c r="B157" s="38" t="s">
        <v>2506</v>
      </c>
      <c r="C157" s="39" t="s">
        <v>6388</v>
      </c>
      <c r="D157" s="38" t="s">
        <v>6389</v>
      </c>
      <c r="E157" s="38" t="s">
        <v>6390</v>
      </c>
      <c r="F157" s="38" t="s">
        <v>6391</v>
      </c>
      <c r="G157" s="38"/>
      <c r="H157" s="38"/>
      <c r="I157" s="108"/>
      <c r="J157" s="38"/>
      <c r="K157" s="38"/>
      <c r="L157" s="11" t="str">
        <f t="shared" si="17"/>
        <v/>
      </c>
      <c r="M157" s="12"/>
      <c r="Z157" t="str">
        <f t="shared" si="13"/>
        <v/>
      </c>
      <c r="AC157" t="str">
        <f t="shared" si="14"/>
        <v/>
      </c>
      <c r="AD157" t="str">
        <f t="shared" si="15"/>
        <v/>
      </c>
      <c r="AE157">
        <f t="shared" si="16"/>
        <v>0</v>
      </c>
    </row>
    <row r="158" spans="1:31" ht="18.75" customHeight="1" x14ac:dyDescent="0.4">
      <c r="A158" s="37" t="str">
        <f t="shared" si="18"/>
        <v/>
      </c>
      <c r="B158" s="38" t="s">
        <v>2507</v>
      </c>
      <c r="C158" s="39" t="s">
        <v>830</v>
      </c>
      <c r="D158" s="38" t="s">
        <v>6562</v>
      </c>
      <c r="E158" s="38" t="s">
        <v>4131</v>
      </c>
      <c r="F158" s="38" t="s">
        <v>4132</v>
      </c>
      <c r="G158" s="38"/>
      <c r="H158" s="38"/>
      <c r="I158" s="108"/>
      <c r="J158" s="38"/>
      <c r="K158" s="38"/>
      <c r="L158" s="11" t="str">
        <f t="shared" si="17"/>
        <v/>
      </c>
      <c r="M158" s="12"/>
      <c r="Z158" t="str">
        <f t="shared" si="13"/>
        <v/>
      </c>
      <c r="AC158" t="str">
        <f t="shared" si="14"/>
        <v/>
      </c>
      <c r="AD158" t="str">
        <f t="shared" si="15"/>
        <v/>
      </c>
      <c r="AE158">
        <f t="shared" si="16"/>
        <v>0</v>
      </c>
    </row>
    <row r="159" spans="1:31" ht="18.75" customHeight="1" x14ac:dyDescent="0.4">
      <c r="A159" s="37" t="str">
        <f t="shared" si="18"/>
        <v/>
      </c>
      <c r="B159" s="38" t="s">
        <v>2508</v>
      </c>
      <c r="C159" s="39" t="s">
        <v>831</v>
      </c>
      <c r="D159" s="38" t="s">
        <v>4163</v>
      </c>
      <c r="E159" s="38" t="s">
        <v>4133</v>
      </c>
      <c r="F159" s="38" t="s">
        <v>4134</v>
      </c>
      <c r="G159" s="38"/>
      <c r="H159" s="38"/>
      <c r="I159" s="108"/>
      <c r="J159" s="38"/>
      <c r="K159" s="38"/>
      <c r="L159" s="11" t="str">
        <f t="shared" si="17"/>
        <v/>
      </c>
      <c r="M159" s="12"/>
      <c r="Z159" t="str">
        <f t="shared" si="13"/>
        <v/>
      </c>
      <c r="AC159" t="str">
        <f t="shared" si="14"/>
        <v/>
      </c>
      <c r="AD159" t="str">
        <f t="shared" si="15"/>
        <v/>
      </c>
      <c r="AE159">
        <f t="shared" si="16"/>
        <v>0</v>
      </c>
    </row>
    <row r="160" spans="1:31" ht="18.75" customHeight="1" x14ac:dyDescent="0.4">
      <c r="A160" s="37" t="str">
        <f t="shared" si="18"/>
        <v/>
      </c>
      <c r="B160" s="38" t="s">
        <v>2509</v>
      </c>
      <c r="C160" s="39" t="s">
        <v>832</v>
      </c>
      <c r="D160" s="38" t="s">
        <v>4164</v>
      </c>
      <c r="E160" s="38" t="s">
        <v>4135</v>
      </c>
      <c r="F160" s="38" t="s">
        <v>4136</v>
      </c>
      <c r="G160" s="38"/>
      <c r="H160" s="38"/>
      <c r="I160" s="108"/>
      <c r="J160" s="38"/>
      <c r="K160" s="38"/>
      <c r="L160" s="11" t="str">
        <f t="shared" si="17"/>
        <v/>
      </c>
      <c r="M160" s="12"/>
      <c r="Z160" t="str">
        <f t="shared" si="13"/>
        <v/>
      </c>
      <c r="AC160" t="str">
        <f t="shared" si="14"/>
        <v/>
      </c>
      <c r="AD160" t="str">
        <f t="shared" si="15"/>
        <v/>
      </c>
      <c r="AE160">
        <f t="shared" si="16"/>
        <v>0</v>
      </c>
    </row>
    <row r="161" spans="1:31" ht="18.75" customHeight="1" x14ac:dyDescent="0.4">
      <c r="A161" s="37" t="str">
        <f t="shared" si="18"/>
        <v/>
      </c>
      <c r="B161" s="38" t="s">
        <v>2510</v>
      </c>
      <c r="C161" s="39" t="s">
        <v>833</v>
      </c>
      <c r="D161" s="38" t="s">
        <v>4165</v>
      </c>
      <c r="E161" s="38" t="s">
        <v>4137</v>
      </c>
      <c r="F161" s="41" t="s">
        <v>4138</v>
      </c>
      <c r="G161" s="38"/>
      <c r="H161" s="38"/>
      <c r="I161" s="108"/>
      <c r="J161" s="38"/>
      <c r="K161" s="38"/>
      <c r="L161" s="11" t="str">
        <f t="shared" si="17"/>
        <v/>
      </c>
      <c r="M161" s="12"/>
      <c r="Z161" t="str">
        <f t="shared" si="13"/>
        <v/>
      </c>
      <c r="AC161" t="str">
        <f t="shared" si="14"/>
        <v/>
      </c>
      <c r="AD161" t="str">
        <f t="shared" si="15"/>
        <v/>
      </c>
      <c r="AE161">
        <f t="shared" si="16"/>
        <v>0</v>
      </c>
    </row>
    <row r="162" spans="1:31" ht="18.75" customHeight="1" x14ac:dyDescent="0.4">
      <c r="A162" s="37" t="str">
        <f t="shared" si="18"/>
        <v/>
      </c>
      <c r="B162" s="38" t="s">
        <v>2511</v>
      </c>
      <c r="C162" s="39" t="s">
        <v>834</v>
      </c>
      <c r="D162" s="38" t="s">
        <v>4166</v>
      </c>
      <c r="E162" s="38" t="s">
        <v>132</v>
      </c>
      <c r="F162" s="41" t="s">
        <v>4138</v>
      </c>
      <c r="G162" s="38"/>
      <c r="H162" s="38"/>
      <c r="I162" s="108"/>
      <c r="J162" s="38"/>
      <c r="K162" s="38"/>
      <c r="L162" s="11" t="str">
        <f t="shared" si="17"/>
        <v/>
      </c>
      <c r="M162" s="12"/>
      <c r="Z162" t="str">
        <f t="shared" si="13"/>
        <v/>
      </c>
      <c r="AC162" t="str">
        <f t="shared" si="14"/>
        <v/>
      </c>
      <c r="AD162" t="str">
        <f t="shared" si="15"/>
        <v/>
      </c>
      <c r="AE162">
        <f t="shared" si="16"/>
        <v>0</v>
      </c>
    </row>
    <row r="163" spans="1:31" ht="18.75" customHeight="1" x14ac:dyDescent="0.4">
      <c r="A163" s="37" t="str">
        <f t="shared" si="18"/>
        <v/>
      </c>
      <c r="B163" s="38" t="s">
        <v>2512</v>
      </c>
      <c r="C163" s="39" t="s">
        <v>835</v>
      </c>
      <c r="D163" s="38" t="s">
        <v>4167</v>
      </c>
      <c r="E163" s="38" t="s">
        <v>4139</v>
      </c>
      <c r="F163" s="41" t="s">
        <v>4140</v>
      </c>
      <c r="G163" s="38"/>
      <c r="H163" s="38"/>
      <c r="I163" s="108"/>
      <c r="J163" s="38"/>
      <c r="K163" s="38"/>
      <c r="L163" s="11" t="str">
        <f t="shared" si="17"/>
        <v/>
      </c>
      <c r="M163" s="12"/>
      <c r="Z163" t="str">
        <f t="shared" si="13"/>
        <v/>
      </c>
      <c r="AC163" t="str">
        <f t="shared" si="14"/>
        <v/>
      </c>
      <c r="AD163" t="str">
        <f t="shared" si="15"/>
        <v/>
      </c>
      <c r="AE163">
        <f t="shared" si="16"/>
        <v>0</v>
      </c>
    </row>
    <row r="164" spans="1:31" ht="18.75" customHeight="1" x14ac:dyDescent="0.4">
      <c r="A164" s="37" t="str">
        <f t="shared" si="18"/>
        <v/>
      </c>
      <c r="B164" s="38" t="s">
        <v>2513</v>
      </c>
      <c r="C164" s="39" t="s">
        <v>836</v>
      </c>
      <c r="D164" s="38" t="s">
        <v>4168</v>
      </c>
      <c r="E164" s="38" t="s">
        <v>133</v>
      </c>
      <c r="F164" s="41" t="s">
        <v>4140</v>
      </c>
      <c r="G164" s="38"/>
      <c r="H164" s="38"/>
      <c r="I164" s="108"/>
      <c r="J164" s="38"/>
      <c r="K164" s="38"/>
      <c r="L164" s="11" t="str">
        <f t="shared" si="17"/>
        <v/>
      </c>
      <c r="M164" s="12"/>
      <c r="Z164" t="str">
        <f t="shared" si="13"/>
        <v/>
      </c>
      <c r="AC164" t="str">
        <f t="shared" si="14"/>
        <v/>
      </c>
      <c r="AD164" t="str">
        <f t="shared" si="15"/>
        <v/>
      </c>
      <c r="AE164">
        <f t="shared" si="16"/>
        <v>0</v>
      </c>
    </row>
    <row r="165" spans="1:31" ht="18.75" customHeight="1" x14ac:dyDescent="0.4">
      <c r="A165" s="37" t="str">
        <f t="shared" si="18"/>
        <v/>
      </c>
      <c r="B165" s="38" t="s">
        <v>2514</v>
      </c>
      <c r="C165" s="39" t="s">
        <v>837</v>
      </c>
      <c r="D165" s="38" t="s">
        <v>4169</v>
      </c>
      <c r="E165" s="38" t="s">
        <v>4141</v>
      </c>
      <c r="F165" s="41" t="s">
        <v>4142</v>
      </c>
      <c r="G165" s="38"/>
      <c r="H165" s="38"/>
      <c r="I165" s="108"/>
      <c r="J165" s="38"/>
      <c r="K165" s="38"/>
      <c r="L165" s="11" t="str">
        <f t="shared" si="17"/>
        <v/>
      </c>
      <c r="M165" s="12"/>
      <c r="Z165" t="str">
        <f t="shared" si="13"/>
        <v/>
      </c>
      <c r="AC165" t="str">
        <f t="shared" si="14"/>
        <v/>
      </c>
      <c r="AD165" t="str">
        <f t="shared" si="15"/>
        <v/>
      </c>
      <c r="AE165">
        <f t="shared" si="16"/>
        <v>0</v>
      </c>
    </row>
    <row r="166" spans="1:31" ht="18.75" customHeight="1" x14ac:dyDescent="0.4">
      <c r="A166" s="37" t="str">
        <f t="shared" si="18"/>
        <v/>
      </c>
      <c r="B166" s="38" t="s">
        <v>2515</v>
      </c>
      <c r="C166" s="39" t="s">
        <v>838</v>
      </c>
      <c r="D166" s="38" t="s">
        <v>4170</v>
      </c>
      <c r="E166" s="38" t="s">
        <v>134</v>
      </c>
      <c r="F166" s="41" t="s">
        <v>4142</v>
      </c>
      <c r="G166" s="38"/>
      <c r="H166" s="38"/>
      <c r="I166" s="108"/>
      <c r="J166" s="38"/>
      <c r="K166" s="38"/>
      <c r="L166" s="11" t="str">
        <f t="shared" si="17"/>
        <v/>
      </c>
      <c r="M166" s="12"/>
      <c r="Z166" t="str">
        <f t="shared" si="13"/>
        <v/>
      </c>
      <c r="AC166" t="str">
        <f t="shared" si="14"/>
        <v/>
      </c>
      <c r="AD166" t="str">
        <f t="shared" si="15"/>
        <v/>
      </c>
      <c r="AE166">
        <f t="shared" si="16"/>
        <v>0</v>
      </c>
    </row>
    <row r="167" spans="1:31" ht="18.75" customHeight="1" x14ac:dyDescent="0.4">
      <c r="A167" s="37" t="str">
        <f t="shared" si="18"/>
        <v/>
      </c>
      <c r="B167" s="38" t="s">
        <v>2516</v>
      </c>
      <c r="C167" s="39" t="s">
        <v>839</v>
      </c>
      <c r="D167" s="38" t="s">
        <v>4171</v>
      </c>
      <c r="E167" s="38" t="s">
        <v>4143</v>
      </c>
      <c r="F167" s="38" t="s">
        <v>4144</v>
      </c>
      <c r="G167" s="38"/>
      <c r="H167" s="38"/>
      <c r="I167" s="108"/>
      <c r="J167" s="38"/>
      <c r="K167" s="38"/>
      <c r="L167" s="11" t="str">
        <f t="shared" si="17"/>
        <v/>
      </c>
      <c r="M167" s="12"/>
      <c r="Z167" t="str">
        <f t="shared" si="13"/>
        <v/>
      </c>
      <c r="AC167" t="str">
        <f t="shared" si="14"/>
        <v/>
      </c>
      <c r="AD167" t="str">
        <f t="shared" si="15"/>
        <v/>
      </c>
      <c r="AE167">
        <f t="shared" si="16"/>
        <v>0</v>
      </c>
    </row>
    <row r="168" spans="1:31" ht="18.75" customHeight="1" x14ac:dyDescent="0.4">
      <c r="A168" s="37" t="str">
        <f t="shared" si="18"/>
        <v/>
      </c>
      <c r="B168" s="38" t="s">
        <v>2517</v>
      </c>
      <c r="C168" s="39" t="s">
        <v>840</v>
      </c>
      <c r="D168" s="38" t="s">
        <v>4172</v>
      </c>
      <c r="E168" s="38" t="s">
        <v>4145</v>
      </c>
      <c r="F168" s="38" t="s">
        <v>4146</v>
      </c>
      <c r="G168" s="38"/>
      <c r="H168" s="38"/>
      <c r="I168" s="108"/>
      <c r="J168" s="38"/>
      <c r="K168" s="38"/>
      <c r="L168" s="11" t="str">
        <f t="shared" si="17"/>
        <v/>
      </c>
      <c r="M168" s="12"/>
      <c r="Z168" t="str">
        <f t="shared" si="13"/>
        <v/>
      </c>
      <c r="AC168" t="str">
        <f t="shared" si="14"/>
        <v/>
      </c>
      <c r="AD168" t="str">
        <f t="shared" si="15"/>
        <v/>
      </c>
      <c r="AE168">
        <f t="shared" si="16"/>
        <v>0</v>
      </c>
    </row>
    <row r="169" spans="1:31" ht="18.75" customHeight="1" x14ac:dyDescent="0.4">
      <c r="A169" s="37" t="str">
        <f t="shared" si="18"/>
        <v/>
      </c>
      <c r="B169" s="38" t="s">
        <v>2518</v>
      </c>
      <c r="C169" s="39" t="s">
        <v>841</v>
      </c>
      <c r="D169" s="38" t="s">
        <v>4173</v>
      </c>
      <c r="E169" s="38" t="s">
        <v>4147</v>
      </c>
      <c r="F169" s="38" t="s">
        <v>4148</v>
      </c>
      <c r="G169" s="38"/>
      <c r="H169" s="38"/>
      <c r="I169" s="108"/>
      <c r="J169" s="38"/>
      <c r="K169" s="38"/>
      <c r="L169" s="11" t="str">
        <f t="shared" si="17"/>
        <v/>
      </c>
      <c r="M169" s="12"/>
      <c r="Z169" t="str">
        <f t="shared" si="13"/>
        <v/>
      </c>
      <c r="AC169" t="str">
        <f t="shared" si="14"/>
        <v/>
      </c>
      <c r="AD169" t="str">
        <f t="shared" si="15"/>
        <v/>
      </c>
      <c r="AE169">
        <f t="shared" si="16"/>
        <v>0</v>
      </c>
    </row>
    <row r="170" spans="1:31" ht="18.75" customHeight="1" x14ac:dyDescent="0.4">
      <c r="A170" s="37" t="str">
        <f t="shared" si="18"/>
        <v/>
      </c>
      <c r="B170" s="38" t="s">
        <v>2519</v>
      </c>
      <c r="C170" s="39" t="s">
        <v>842</v>
      </c>
      <c r="D170" s="38" t="s">
        <v>4174</v>
      </c>
      <c r="E170" s="38" t="s">
        <v>4149</v>
      </c>
      <c r="F170" s="38" t="s">
        <v>4150</v>
      </c>
      <c r="G170" s="38"/>
      <c r="H170" s="38"/>
      <c r="I170" s="108"/>
      <c r="J170" s="38"/>
      <c r="K170" s="38"/>
      <c r="L170" s="11" t="str">
        <f t="shared" si="17"/>
        <v/>
      </c>
      <c r="M170" s="12"/>
      <c r="Z170" t="str">
        <f t="shared" si="13"/>
        <v/>
      </c>
      <c r="AC170" t="str">
        <f t="shared" si="14"/>
        <v/>
      </c>
      <c r="AD170" t="str">
        <f t="shared" si="15"/>
        <v/>
      </c>
      <c r="AE170">
        <f t="shared" si="16"/>
        <v>0</v>
      </c>
    </row>
    <row r="171" spans="1:31" ht="18.75" customHeight="1" x14ac:dyDescent="0.4">
      <c r="A171" s="37" t="str">
        <f t="shared" si="18"/>
        <v/>
      </c>
      <c r="B171" s="38" t="s">
        <v>2520</v>
      </c>
      <c r="C171" s="39" t="s">
        <v>843</v>
      </c>
      <c r="D171" s="38" t="s">
        <v>4175</v>
      </c>
      <c r="E171" s="38" t="s">
        <v>4151</v>
      </c>
      <c r="F171" s="41" t="s">
        <v>4152</v>
      </c>
      <c r="G171" s="38"/>
      <c r="H171" s="38"/>
      <c r="I171" s="108"/>
      <c r="J171" s="38"/>
      <c r="K171" s="38"/>
      <c r="L171" s="11" t="str">
        <f t="shared" si="17"/>
        <v/>
      </c>
      <c r="M171" s="12"/>
      <c r="Z171" t="str">
        <f t="shared" si="13"/>
        <v/>
      </c>
      <c r="AC171" t="str">
        <f t="shared" si="14"/>
        <v/>
      </c>
      <c r="AD171" t="str">
        <f t="shared" si="15"/>
        <v/>
      </c>
      <c r="AE171">
        <f t="shared" si="16"/>
        <v>0</v>
      </c>
    </row>
    <row r="172" spans="1:31" ht="18.75" customHeight="1" x14ac:dyDescent="0.4">
      <c r="A172" s="37" t="str">
        <f t="shared" si="18"/>
        <v/>
      </c>
      <c r="B172" s="38" t="s">
        <v>2521</v>
      </c>
      <c r="C172" s="39" t="s">
        <v>844</v>
      </c>
      <c r="D172" s="38" t="s">
        <v>4176</v>
      </c>
      <c r="E172" s="38" t="s">
        <v>135</v>
      </c>
      <c r="F172" s="41" t="s">
        <v>4152</v>
      </c>
      <c r="G172" s="38"/>
      <c r="H172" s="38"/>
      <c r="I172" s="108"/>
      <c r="J172" s="38"/>
      <c r="K172" s="38"/>
      <c r="L172" s="11" t="str">
        <f t="shared" si="17"/>
        <v/>
      </c>
      <c r="M172" s="12"/>
      <c r="Z172" t="str">
        <f t="shared" si="13"/>
        <v/>
      </c>
      <c r="AC172" t="str">
        <f t="shared" si="14"/>
        <v/>
      </c>
      <c r="AD172" t="str">
        <f t="shared" si="15"/>
        <v/>
      </c>
      <c r="AE172">
        <f t="shared" si="16"/>
        <v>0</v>
      </c>
    </row>
    <row r="173" spans="1:31" ht="18.75" customHeight="1" x14ac:dyDescent="0.4">
      <c r="A173" s="37" t="str">
        <f t="shared" si="18"/>
        <v/>
      </c>
      <c r="B173" s="38" t="s">
        <v>2522</v>
      </c>
      <c r="C173" s="39" t="s">
        <v>845</v>
      </c>
      <c r="D173" s="38" t="s">
        <v>6873</v>
      </c>
      <c r="E173" s="38" t="s">
        <v>135</v>
      </c>
      <c r="F173" s="41" t="s">
        <v>4152</v>
      </c>
      <c r="G173" s="38"/>
      <c r="H173" s="38"/>
      <c r="I173" s="108"/>
      <c r="J173" s="38"/>
      <c r="K173" s="38"/>
      <c r="L173" s="11" t="str">
        <f t="shared" si="17"/>
        <v/>
      </c>
      <c r="M173" s="12"/>
      <c r="Z173" t="str">
        <f t="shared" si="13"/>
        <v/>
      </c>
      <c r="AC173" t="str">
        <f t="shared" si="14"/>
        <v/>
      </c>
      <c r="AD173" t="str">
        <f t="shared" si="15"/>
        <v/>
      </c>
      <c r="AE173">
        <f t="shared" si="16"/>
        <v>0</v>
      </c>
    </row>
    <row r="174" spans="1:31" ht="18.75" customHeight="1" x14ac:dyDescent="0.4">
      <c r="A174" s="37" t="str">
        <f t="shared" si="18"/>
        <v/>
      </c>
      <c r="B174" s="38" t="s">
        <v>2523</v>
      </c>
      <c r="C174" s="39" t="s">
        <v>846</v>
      </c>
      <c r="D174" s="38" t="s">
        <v>4177</v>
      </c>
      <c r="E174" s="38" t="s">
        <v>135</v>
      </c>
      <c r="F174" s="41" t="s">
        <v>4152</v>
      </c>
      <c r="G174" s="38"/>
      <c r="H174" s="38"/>
      <c r="I174" s="108"/>
      <c r="J174" s="38"/>
      <c r="K174" s="38"/>
      <c r="L174" s="11" t="str">
        <f t="shared" si="17"/>
        <v/>
      </c>
      <c r="M174" s="12"/>
      <c r="Z174" t="str">
        <f t="shared" si="13"/>
        <v/>
      </c>
      <c r="AC174" t="str">
        <f t="shared" si="14"/>
        <v/>
      </c>
      <c r="AD174" t="str">
        <f t="shared" si="15"/>
        <v/>
      </c>
      <c r="AE174">
        <f t="shared" si="16"/>
        <v>0</v>
      </c>
    </row>
    <row r="175" spans="1:31" ht="18.75" customHeight="1" x14ac:dyDescent="0.4">
      <c r="A175" s="37" t="str">
        <f t="shared" si="18"/>
        <v/>
      </c>
      <c r="B175" s="38" t="s">
        <v>2524</v>
      </c>
      <c r="C175" s="39" t="s">
        <v>847</v>
      </c>
      <c r="D175" s="38" t="s">
        <v>4178</v>
      </c>
      <c r="E175" s="38" t="s">
        <v>135</v>
      </c>
      <c r="F175" s="41" t="s">
        <v>4152</v>
      </c>
      <c r="G175" s="38"/>
      <c r="H175" s="38"/>
      <c r="I175" s="108"/>
      <c r="J175" s="38"/>
      <c r="K175" s="38"/>
      <c r="L175" s="11" t="str">
        <f t="shared" si="17"/>
        <v/>
      </c>
      <c r="M175" s="12"/>
      <c r="Z175" t="str">
        <f t="shared" si="13"/>
        <v/>
      </c>
      <c r="AC175" t="str">
        <f t="shared" si="14"/>
        <v/>
      </c>
      <c r="AD175" t="str">
        <f t="shared" si="15"/>
        <v/>
      </c>
      <c r="AE175">
        <f t="shared" si="16"/>
        <v>0</v>
      </c>
    </row>
    <row r="176" spans="1:31" ht="18.75" customHeight="1" x14ac:dyDescent="0.4">
      <c r="A176" s="37" t="str">
        <f t="shared" si="18"/>
        <v/>
      </c>
      <c r="B176" s="38" t="s">
        <v>2525</v>
      </c>
      <c r="C176" s="39" t="s">
        <v>848</v>
      </c>
      <c r="D176" s="38" t="s">
        <v>4179</v>
      </c>
      <c r="E176" s="38" t="s">
        <v>135</v>
      </c>
      <c r="F176" s="41" t="s">
        <v>4152</v>
      </c>
      <c r="G176" s="38"/>
      <c r="H176" s="38"/>
      <c r="I176" s="108"/>
      <c r="J176" s="38"/>
      <c r="K176" s="38"/>
      <c r="L176" s="11" t="str">
        <f t="shared" si="17"/>
        <v/>
      </c>
      <c r="M176" s="12"/>
      <c r="Z176" t="str">
        <f t="shared" si="13"/>
        <v/>
      </c>
      <c r="AC176" t="str">
        <f t="shared" si="14"/>
        <v/>
      </c>
      <c r="AD176" t="str">
        <f t="shared" si="15"/>
        <v/>
      </c>
      <c r="AE176">
        <f t="shared" si="16"/>
        <v>0</v>
      </c>
    </row>
    <row r="177" spans="1:31" ht="18.75" customHeight="1" x14ac:dyDescent="0.4">
      <c r="A177" s="37" t="str">
        <f t="shared" si="18"/>
        <v/>
      </c>
      <c r="B177" s="38" t="s">
        <v>2526</v>
      </c>
      <c r="C177" s="39" t="s">
        <v>849</v>
      </c>
      <c r="D177" s="38" t="s">
        <v>4168</v>
      </c>
      <c r="E177" s="38" t="s">
        <v>4153</v>
      </c>
      <c r="F177" s="38" t="s">
        <v>4154</v>
      </c>
      <c r="G177" s="38"/>
      <c r="H177" s="38"/>
      <c r="I177" s="108"/>
      <c r="J177" s="38"/>
      <c r="K177" s="38"/>
      <c r="L177" s="11" t="str">
        <f t="shared" si="17"/>
        <v/>
      </c>
      <c r="M177" s="12"/>
      <c r="Z177" t="str">
        <f t="shared" si="13"/>
        <v/>
      </c>
      <c r="AC177" t="str">
        <f t="shared" si="14"/>
        <v/>
      </c>
      <c r="AD177" t="str">
        <f t="shared" si="15"/>
        <v/>
      </c>
      <c r="AE177">
        <f t="shared" si="16"/>
        <v>0</v>
      </c>
    </row>
    <row r="178" spans="1:31" ht="18.75" customHeight="1" x14ac:dyDescent="0.4">
      <c r="A178" s="37" t="str">
        <f t="shared" si="18"/>
        <v/>
      </c>
      <c r="B178" s="38" t="s">
        <v>2527</v>
      </c>
      <c r="C178" s="39" t="s">
        <v>828</v>
      </c>
      <c r="D178" s="38" t="s">
        <v>4180</v>
      </c>
      <c r="E178" s="38" t="s">
        <v>1997</v>
      </c>
      <c r="F178" s="41" t="s">
        <v>4155</v>
      </c>
      <c r="G178" s="38"/>
      <c r="H178" s="38"/>
      <c r="I178" s="108"/>
      <c r="J178" s="38"/>
      <c r="K178" s="38"/>
      <c r="L178" s="11" t="str">
        <f t="shared" si="17"/>
        <v/>
      </c>
      <c r="M178" s="12"/>
      <c r="Z178" t="str">
        <f t="shared" si="13"/>
        <v/>
      </c>
      <c r="AC178" t="str">
        <f t="shared" si="14"/>
        <v/>
      </c>
      <c r="AD178" t="str">
        <f t="shared" si="15"/>
        <v/>
      </c>
      <c r="AE178">
        <f t="shared" si="16"/>
        <v>0</v>
      </c>
    </row>
    <row r="179" spans="1:31" ht="18.75" customHeight="1" x14ac:dyDescent="0.4">
      <c r="A179" s="37" t="str">
        <f t="shared" si="18"/>
        <v/>
      </c>
      <c r="B179" s="38" t="s">
        <v>2528</v>
      </c>
      <c r="C179" s="39" t="s">
        <v>850</v>
      </c>
      <c r="D179" s="38" t="s">
        <v>4181</v>
      </c>
      <c r="E179" s="38" t="s">
        <v>136</v>
      </c>
      <c r="F179" s="41" t="s">
        <v>4155</v>
      </c>
      <c r="G179" s="38"/>
      <c r="H179" s="38"/>
      <c r="I179" s="108"/>
      <c r="J179" s="38"/>
      <c r="K179" s="38"/>
      <c r="L179" s="11" t="str">
        <f t="shared" si="17"/>
        <v/>
      </c>
      <c r="M179" s="12"/>
      <c r="Z179" t="str">
        <f t="shared" si="13"/>
        <v/>
      </c>
      <c r="AC179" t="str">
        <f t="shared" si="14"/>
        <v/>
      </c>
      <c r="AD179" t="str">
        <f t="shared" si="15"/>
        <v/>
      </c>
      <c r="AE179">
        <f t="shared" si="16"/>
        <v>0</v>
      </c>
    </row>
    <row r="180" spans="1:31" ht="18.75" customHeight="1" x14ac:dyDescent="0.4">
      <c r="A180" s="37" t="str">
        <f t="shared" si="18"/>
        <v/>
      </c>
      <c r="B180" s="38" t="s">
        <v>2529</v>
      </c>
      <c r="C180" s="39" t="s">
        <v>851</v>
      </c>
      <c r="D180" s="38" t="s">
        <v>4182</v>
      </c>
      <c r="E180" s="38" t="s">
        <v>136</v>
      </c>
      <c r="F180" s="41" t="s">
        <v>4155</v>
      </c>
      <c r="G180" s="38"/>
      <c r="H180" s="38"/>
      <c r="I180" s="108"/>
      <c r="J180" s="38"/>
      <c r="K180" s="38"/>
      <c r="L180" s="11" t="str">
        <f t="shared" si="17"/>
        <v/>
      </c>
      <c r="M180" s="12"/>
      <c r="Z180" t="str">
        <f t="shared" si="13"/>
        <v/>
      </c>
      <c r="AC180" t="str">
        <f t="shared" si="14"/>
        <v/>
      </c>
      <c r="AD180" t="str">
        <f t="shared" si="15"/>
        <v/>
      </c>
      <c r="AE180">
        <f t="shared" si="16"/>
        <v>0</v>
      </c>
    </row>
    <row r="181" spans="1:31" ht="18.75" customHeight="1" x14ac:dyDescent="0.4">
      <c r="A181" s="37" t="str">
        <f t="shared" si="18"/>
        <v/>
      </c>
      <c r="B181" s="38" t="s">
        <v>2530</v>
      </c>
      <c r="C181" s="39" t="s">
        <v>852</v>
      </c>
      <c r="D181" s="38" t="s">
        <v>4183</v>
      </c>
      <c r="E181" s="38" t="s">
        <v>136</v>
      </c>
      <c r="F181" s="41" t="s">
        <v>4155</v>
      </c>
      <c r="G181" s="38"/>
      <c r="H181" s="38"/>
      <c r="I181" s="108"/>
      <c r="J181" s="38"/>
      <c r="K181" s="38"/>
      <c r="L181" s="11" t="str">
        <f t="shared" si="17"/>
        <v/>
      </c>
      <c r="M181" s="12"/>
      <c r="Z181" t="str">
        <f t="shared" si="13"/>
        <v/>
      </c>
      <c r="AC181" t="str">
        <f t="shared" si="14"/>
        <v/>
      </c>
      <c r="AD181" t="str">
        <f t="shared" si="15"/>
        <v/>
      </c>
      <c r="AE181">
        <f t="shared" si="16"/>
        <v>0</v>
      </c>
    </row>
    <row r="182" spans="1:31" ht="18.75" customHeight="1" x14ac:dyDescent="0.4">
      <c r="A182" s="37" t="str">
        <f t="shared" si="18"/>
        <v/>
      </c>
      <c r="B182" s="38" t="s">
        <v>2531</v>
      </c>
      <c r="C182" s="39" t="s">
        <v>853</v>
      </c>
      <c r="D182" s="38" t="s">
        <v>4184</v>
      </c>
      <c r="E182" s="38" t="s">
        <v>136</v>
      </c>
      <c r="F182" s="41" t="s">
        <v>4155</v>
      </c>
      <c r="G182" s="38"/>
      <c r="H182" s="38"/>
      <c r="I182" s="108"/>
      <c r="J182" s="38"/>
      <c r="K182" s="38"/>
      <c r="L182" s="11" t="str">
        <f t="shared" si="17"/>
        <v/>
      </c>
      <c r="M182" s="12"/>
      <c r="Z182" t="str">
        <f t="shared" si="13"/>
        <v/>
      </c>
      <c r="AC182" t="str">
        <f t="shared" si="14"/>
        <v/>
      </c>
      <c r="AD182" t="str">
        <f t="shared" si="15"/>
        <v/>
      </c>
      <c r="AE182">
        <f t="shared" si="16"/>
        <v>0</v>
      </c>
    </row>
    <row r="183" spans="1:31" ht="18.75" customHeight="1" thickBot="1" x14ac:dyDescent="0.45">
      <c r="A183" s="44" t="str">
        <f t="shared" si="18"/>
        <v/>
      </c>
      <c r="B183" s="45" t="s">
        <v>6392</v>
      </c>
      <c r="C183" s="51" t="s">
        <v>854</v>
      </c>
      <c r="D183" s="45" t="s">
        <v>4185</v>
      </c>
      <c r="E183" s="45" t="s">
        <v>4156</v>
      </c>
      <c r="F183" s="45" t="s">
        <v>4157</v>
      </c>
      <c r="G183" s="45"/>
      <c r="H183" s="45"/>
      <c r="I183" s="110"/>
      <c r="J183" s="45"/>
      <c r="K183" s="45"/>
      <c r="L183" s="15" t="str">
        <f t="shared" si="17"/>
        <v/>
      </c>
      <c r="M183" s="16"/>
      <c r="Z183" t="str">
        <f t="shared" si="13"/>
        <v/>
      </c>
      <c r="AC183" t="str">
        <f t="shared" si="14"/>
        <v/>
      </c>
      <c r="AD183" t="str">
        <f t="shared" si="15"/>
        <v/>
      </c>
      <c r="AE183">
        <f t="shared" si="16"/>
        <v>0</v>
      </c>
    </row>
    <row r="184" spans="1:31" ht="18.75" customHeight="1" x14ac:dyDescent="0.4">
      <c r="A184" s="33" t="str">
        <f t="shared" si="18"/>
        <v/>
      </c>
      <c r="B184" s="34" t="s">
        <v>2532</v>
      </c>
      <c r="C184" s="48" t="s">
        <v>855</v>
      </c>
      <c r="D184" s="34" t="s">
        <v>6563</v>
      </c>
      <c r="E184" s="34" t="s">
        <v>4186</v>
      </c>
      <c r="F184" s="34" t="s">
        <v>4187</v>
      </c>
      <c r="G184" s="34"/>
      <c r="H184" s="34"/>
      <c r="I184" s="111"/>
      <c r="J184" s="34"/>
      <c r="K184" s="34"/>
      <c r="L184" s="17" t="str">
        <f t="shared" si="17"/>
        <v/>
      </c>
      <c r="M184" s="14"/>
      <c r="Z184" t="str">
        <f t="shared" si="13"/>
        <v/>
      </c>
      <c r="AC184" t="str">
        <f t="shared" si="14"/>
        <v/>
      </c>
      <c r="AD184" t="str">
        <f t="shared" si="15"/>
        <v/>
      </c>
      <c r="AE184">
        <f t="shared" si="16"/>
        <v>0</v>
      </c>
    </row>
    <row r="185" spans="1:31" ht="18.75" customHeight="1" x14ac:dyDescent="0.4">
      <c r="A185" s="37" t="str">
        <f t="shared" si="18"/>
        <v/>
      </c>
      <c r="B185" s="34" t="s">
        <v>2533</v>
      </c>
      <c r="C185" s="39" t="s">
        <v>856</v>
      </c>
      <c r="D185" s="38" t="s">
        <v>6564</v>
      </c>
      <c r="E185" s="38" t="s">
        <v>4188</v>
      </c>
      <c r="F185" s="38" t="s">
        <v>4189</v>
      </c>
      <c r="G185" s="38"/>
      <c r="H185" s="38"/>
      <c r="I185" s="108"/>
      <c r="J185" s="38"/>
      <c r="K185" s="38"/>
      <c r="L185" s="11" t="str">
        <f t="shared" si="17"/>
        <v/>
      </c>
      <c r="M185" s="12"/>
      <c r="Z185" t="str">
        <f t="shared" si="13"/>
        <v/>
      </c>
      <c r="AC185" t="str">
        <f t="shared" si="14"/>
        <v/>
      </c>
      <c r="AD185" t="str">
        <f t="shared" si="15"/>
        <v/>
      </c>
      <c r="AE185">
        <f t="shared" si="16"/>
        <v>0</v>
      </c>
    </row>
    <row r="186" spans="1:31" ht="18.75" customHeight="1" x14ac:dyDescent="0.4">
      <c r="A186" s="37" t="str">
        <f t="shared" si="18"/>
        <v/>
      </c>
      <c r="B186" s="34" t="s">
        <v>2534</v>
      </c>
      <c r="C186" s="39" t="s">
        <v>857</v>
      </c>
      <c r="D186" s="38" t="s">
        <v>4226</v>
      </c>
      <c r="E186" s="38" t="s">
        <v>4190</v>
      </c>
      <c r="F186" s="41" t="s">
        <v>4191</v>
      </c>
      <c r="G186" s="38"/>
      <c r="H186" s="38"/>
      <c r="I186" s="108"/>
      <c r="J186" s="38"/>
      <c r="K186" s="38"/>
      <c r="L186" s="11" t="str">
        <f t="shared" si="17"/>
        <v/>
      </c>
      <c r="M186" s="12"/>
      <c r="Z186" t="str">
        <f t="shared" si="13"/>
        <v/>
      </c>
      <c r="AC186" t="str">
        <f t="shared" si="14"/>
        <v/>
      </c>
      <c r="AD186" t="str">
        <f t="shared" si="15"/>
        <v/>
      </c>
      <c r="AE186">
        <f t="shared" si="16"/>
        <v>0</v>
      </c>
    </row>
    <row r="187" spans="1:31" ht="18.75" customHeight="1" x14ac:dyDescent="0.4">
      <c r="A187" s="37" t="str">
        <f t="shared" si="18"/>
        <v/>
      </c>
      <c r="B187" s="34" t="s">
        <v>2535</v>
      </c>
      <c r="C187" s="39" t="s">
        <v>858</v>
      </c>
      <c r="D187" s="38" t="s">
        <v>4227</v>
      </c>
      <c r="E187" s="38" t="s">
        <v>137</v>
      </c>
      <c r="F187" s="41" t="s">
        <v>4191</v>
      </c>
      <c r="G187" s="38"/>
      <c r="H187" s="38"/>
      <c r="I187" s="108"/>
      <c r="J187" s="38"/>
      <c r="K187" s="38"/>
      <c r="L187" s="11" t="str">
        <f t="shared" si="17"/>
        <v/>
      </c>
      <c r="M187" s="12"/>
      <c r="Z187" t="str">
        <f t="shared" si="13"/>
        <v/>
      </c>
      <c r="AC187" t="str">
        <f t="shared" si="14"/>
        <v/>
      </c>
      <c r="AD187" t="str">
        <f t="shared" si="15"/>
        <v/>
      </c>
      <c r="AE187">
        <f t="shared" si="16"/>
        <v>0</v>
      </c>
    </row>
    <row r="188" spans="1:31" ht="18.75" customHeight="1" x14ac:dyDescent="0.4">
      <c r="A188" s="37" t="str">
        <f t="shared" si="18"/>
        <v/>
      </c>
      <c r="B188" s="34" t="s">
        <v>2536</v>
      </c>
      <c r="C188" s="39" t="s">
        <v>859</v>
      </c>
      <c r="D188" s="38" t="s">
        <v>4228</v>
      </c>
      <c r="E188" s="38" t="s">
        <v>4192</v>
      </c>
      <c r="F188" s="41" t="s">
        <v>4193</v>
      </c>
      <c r="G188" s="38"/>
      <c r="H188" s="38"/>
      <c r="I188" s="108"/>
      <c r="J188" s="38"/>
      <c r="K188" s="38"/>
      <c r="L188" s="11" t="str">
        <f t="shared" si="17"/>
        <v/>
      </c>
      <c r="M188" s="12"/>
      <c r="Z188" t="str">
        <f t="shared" si="13"/>
        <v/>
      </c>
      <c r="AC188" t="str">
        <f t="shared" si="14"/>
        <v/>
      </c>
      <c r="AD188" t="str">
        <f t="shared" si="15"/>
        <v/>
      </c>
      <c r="AE188">
        <f t="shared" si="16"/>
        <v>0</v>
      </c>
    </row>
    <row r="189" spans="1:31" ht="18.75" customHeight="1" x14ac:dyDescent="0.4">
      <c r="A189" s="37" t="str">
        <f t="shared" si="18"/>
        <v/>
      </c>
      <c r="B189" s="34" t="s">
        <v>2537</v>
      </c>
      <c r="C189" s="39" t="s">
        <v>860</v>
      </c>
      <c r="D189" s="38" t="s">
        <v>4229</v>
      </c>
      <c r="E189" s="38" t="s">
        <v>138</v>
      </c>
      <c r="F189" s="41" t="s">
        <v>4193</v>
      </c>
      <c r="G189" s="38"/>
      <c r="H189" s="38"/>
      <c r="I189" s="108"/>
      <c r="J189" s="38"/>
      <c r="K189" s="38"/>
      <c r="L189" s="11" t="str">
        <f t="shared" si="17"/>
        <v/>
      </c>
      <c r="M189" s="12"/>
      <c r="Z189" t="str">
        <f t="shared" si="13"/>
        <v/>
      </c>
      <c r="AC189" t="str">
        <f t="shared" si="14"/>
        <v/>
      </c>
      <c r="AD189" t="str">
        <f t="shared" si="15"/>
        <v/>
      </c>
      <c r="AE189">
        <f t="shared" si="16"/>
        <v>0</v>
      </c>
    </row>
    <row r="190" spans="1:31" ht="18.75" customHeight="1" x14ac:dyDescent="0.4">
      <c r="A190" s="37" t="str">
        <f t="shared" si="18"/>
        <v/>
      </c>
      <c r="B190" s="34" t="s">
        <v>2538</v>
      </c>
      <c r="C190" s="39" t="s">
        <v>861</v>
      </c>
      <c r="D190" s="38" t="s">
        <v>4230</v>
      </c>
      <c r="E190" s="38" t="s">
        <v>4194</v>
      </c>
      <c r="F190" s="41" t="s">
        <v>4195</v>
      </c>
      <c r="G190" s="38"/>
      <c r="H190" s="38"/>
      <c r="I190" s="108"/>
      <c r="J190" s="38"/>
      <c r="K190" s="38"/>
      <c r="L190" s="11" t="str">
        <f t="shared" si="17"/>
        <v/>
      </c>
      <c r="M190" s="12"/>
      <c r="Z190" t="str">
        <f t="shared" si="13"/>
        <v/>
      </c>
      <c r="AC190" t="str">
        <f t="shared" si="14"/>
        <v/>
      </c>
      <c r="AD190" t="str">
        <f t="shared" si="15"/>
        <v/>
      </c>
      <c r="AE190">
        <f t="shared" si="16"/>
        <v>0</v>
      </c>
    </row>
    <row r="191" spans="1:31" ht="18.75" customHeight="1" x14ac:dyDescent="0.4">
      <c r="A191" s="37" t="str">
        <f t="shared" si="18"/>
        <v/>
      </c>
      <c r="B191" s="34" t="s">
        <v>2539</v>
      </c>
      <c r="C191" s="39" t="s">
        <v>862</v>
      </c>
      <c r="D191" s="38" t="s">
        <v>4231</v>
      </c>
      <c r="E191" s="38" t="s">
        <v>139</v>
      </c>
      <c r="F191" s="41" t="s">
        <v>4195</v>
      </c>
      <c r="G191" s="38"/>
      <c r="H191" s="38"/>
      <c r="I191" s="108"/>
      <c r="J191" s="38"/>
      <c r="K191" s="38"/>
      <c r="L191" s="11" t="str">
        <f t="shared" si="17"/>
        <v/>
      </c>
      <c r="M191" s="12"/>
      <c r="Z191" t="str">
        <f t="shared" si="13"/>
        <v/>
      </c>
      <c r="AC191" t="str">
        <f t="shared" si="14"/>
        <v/>
      </c>
      <c r="AD191" t="str">
        <f t="shared" si="15"/>
        <v/>
      </c>
      <c r="AE191">
        <f t="shared" si="16"/>
        <v>0</v>
      </c>
    </row>
    <row r="192" spans="1:31" ht="18.75" customHeight="1" x14ac:dyDescent="0.4">
      <c r="A192" s="37" t="str">
        <f t="shared" si="18"/>
        <v/>
      </c>
      <c r="B192" s="34" t="s">
        <v>2540</v>
      </c>
      <c r="C192" s="39" t="s">
        <v>6393</v>
      </c>
      <c r="D192" s="38" t="s">
        <v>6565</v>
      </c>
      <c r="E192" s="38" t="s">
        <v>139</v>
      </c>
      <c r="F192" s="41" t="s">
        <v>4195</v>
      </c>
      <c r="G192" s="38"/>
      <c r="H192" s="38"/>
      <c r="I192" s="108"/>
      <c r="J192" s="38"/>
      <c r="K192" s="38"/>
      <c r="L192" s="11" t="str">
        <f t="shared" si="17"/>
        <v/>
      </c>
      <c r="M192" s="12"/>
      <c r="Z192" t="str">
        <f t="shared" si="13"/>
        <v/>
      </c>
      <c r="AC192" t="str">
        <f t="shared" si="14"/>
        <v/>
      </c>
      <c r="AD192" t="str">
        <f t="shared" si="15"/>
        <v/>
      </c>
      <c r="AE192">
        <f t="shared" si="16"/>
        <v>0</v>
      </c>
    </row>
    <row r="193" spans="1:31" ht="18.75" customHeight="1" x14ac:dyDescent="0.4">
      <c r="A193" s="37" t="str">
        <f t="shared" si="18"/>
        <v/>
      </c>
      <c r="B193" s="34" t="s">
        <v>2541</v>
      </c>
      <c r="C193" s="39" t="s">
        <v>863</v>
      </c>
      <c r="D193" s="38" t="s">
        <v>4232</v>
      </c>
      <c r="E193" s="38" t="s">
        <v>4196</v>
      </c>
      <c r="F193" s="38" t="s">
        <v>4197</v>
      </c>
      <c r="G193" s="38"/>
      <c r="H193" s="38"/>
      <c r="I193" s="108"/>
      <c r="J193" s="38"/>
      <c r="K193" s="38"/>
      <c r="L193" s="11" t="str">
        <f t="shared" si="17"/>
        <v/>
      </c>
      <c r="M193" s="12"/>
      <c r="Z193" t="str">
        <f t="shared" si="13"/>
        <v/>
      </c>
      <c r="AC193" t="str">
        <f t="shared" si="14"/>
        <v/>
      </c>
      <c r="AD193" t="str">
        <f t="shared" si="15"/>
        <v/>
      </c>
      <c r="AE193">
        <f t="shared" si="16"/>
        <v>0</v>
      </c>
    </row>
    <row r="194" spans="1:31" ht="18.75" customHeight="1" x14ac:dyDescent="0.4">
      <c r="A194" s="37" t="str">
        <f t="shared" si="18"/>
        <v/>
      </c>
      <c r="B194" s="34" t="s">
        <v>2542</v>
      </c>
      <c r="C194" s="39" t="s">
        <v>864</v>
      </c>
      <c r="D194" s="38" t="s">
        <v>4233</v>
      </c>
      <c r="E194" s="38" t="s">
        <v>4198</v>
      </c>
      <c r="F194" s="38" t="s">
        <v>4199</v>
      </c>
      <c r="G194" s="38"/>
      <c r="H194" s="38"/>
      <c r="I194" s="108"/>
      <c r="J194" s="38"/>
      <c r="K194" s="38"/>
      <c r="L194" s="11" t="str">
        <f t="shared" si="17"/>
        <v/>
      </c>
      <c r="M194" s="12"/>
      <c r="Z194" t="str">
        <f t="shared" si="13"/>
        <v/>
      </c>
      <c r="AC194" t="str">
        <f t="shared" si="14"/>
        <v/>
      </c>
      <c r="AD194" t="str">
        <f t="shared" si="15"/>
        <v/>
      </c>
      <c r="AE194">
        <f t="shared" si="16"/>
        <v>0</v>
      </c>
    </row>
    <row r="195" spans="1:31" ht="18.75" customHeight="1" x14ac:dyDescent="0.4">
      <c r="A195" s="37" t="str">
        <f t="shared" si="18"/>
        <v/>
      </c>
      <c r="B195" s="34" t="s">
        <v>2543</v>
      </c>
      <c r="C195" s="39" t="s">
        <v>865</v>
      </c>
      <c r="D195" s="38" t="s">
        <v>4234</v>
      </c>
      <c r="E195" s="38" t="s">
        <v>4200</v>
      </c>
      <c r="F195" s="38" t="s">
        <v>4201</v>
      </c>
      <c r="G195" s="38"/>
      <c r="H195" s="38"/>
      <c r="I195" s="108"/>
      <c r="J195" s="38"/>
      <c r="K195" s="38"/>
      <c r="L195" s="11" t="str">
        <f t="shared" si="17"/>
        <v/>
      </c>
      <c r="M195" s="12"/>
      <c r="Z195" t="str">
        <f t="shared" si="13"/>
        <v/>
      </c>
      <c r="AC195" t="str">
        <f t="shared" si="14"/>
        <v/>
      </c>
      <c r="AD195" t="str">
        <f t="shared" si="15"/>
        <v/>
      </c>
      <c r="AE195">
        <f t="shared" si="16"/>
        <v>0</v>
      </c>
    </row>
    <row r="196" spans="1:31" ht="18.75" customHeight="1" x14ac:dyDescent="0.4">
      <c r="A196" s="37" t="str">
        <f t="shared" si="18"/>
        <v/>
      </c>
      <c r="B196" s="34" t="s">
        <v>2544</v>
      </c>
      <c r="C196" s="39" t="s">
        <v>866</v>
      </c>
      <c r="D196" s="38" t="s">
        <v>4235</v>
      </c>
      <c r="E196" s="38" t="s">
        <v>4202</v>
      </c>
      <c r="F196" s="38" t="s">
        <v>4203</v>
      </c>
      <c r="G196" s="38"/>
      <c r="H196" s="38"/>
      <c r="I196" s="108"/>
      <c r="J196" s="38"/>
      <c r="K196" s="38"/>
      <c r="L196" s="11" t="str">
        <f t="shared" si="17"/>
        <v/>
      </c>
      <c r="M196" s="12"/>
      <c r="Z196" t="str">
        <f t="shared" si="13"/>
        <v/>
      </c>
      <c r="AC196" t="str">
        <f t="shared" si="14"/>
        <v/>
      </c>
      <c r="AD196" t="str">
        <f t="shared" si="15"/>
        <v/>
      </c>
      <c r="AE196">
        <f t="shared" si="16"/>
        <v>0</v>
      </c>
    </row>
    <row r="197" spans="1:31" ht="18.75" customHeight="1" x14ac:dyDescent="0.4">
      <c r="A197" s="37" t="str">
        <f t="shared" si="18"/>
        <v/>
      </c>
      <c r="B197" s="34" t="s">
        <v>2545</v>
      </c>
      <c r="C197" s="39" t="s">
        <v>5754</v>
      </c>
      <c r="D197" s="38" t="s">
        <v>4236</v>
      </c>
      <c r="E197" s="38" t="s">
        <v>4204</v>
      </c>
      <c r="F197" s="38" t="s">
        <v>4205</v>
      </c>
      <c r="G197" s="38"/>
      <c r="H197" s="38"/>
      <c r="I197" s="108"/>
      <c r="J197" s="38"/>
      <c r="K197" s="38"/>
      <c r="L197" s="11" t="str">
        <f t="shared" si="17"/>
        <v/>
      </c>
      <c r="M197" s="12"/>
      <c r="Z197" t="str">
        <f t="shared" ref="Z197:Z260" si="19">LEFT(G197,6)</f>
        <v/>
      </c>
      <c r="AC197" t="str">
        <f t="shared" ref="AC197:AC260" si="20">IF(OR(Z197="JL3ZFR",Z197="JK3FBV",Z197="JH3VKF",Z197="JE3QVN",Z197="JR3RWC",Z197="JO3SYC",Z197="JP3EEW",Z197="JL4SGP",Z197="JO3NYS",Z197="JF6RVW",Z197="JR0NEA",Z197="JK8IQN",Z197="JK8HXB",Z197="JA5DZJ",Z197="JR1OAC",Z197="JA7KOJ"),1,"")</f>
        <v/>
      </c>
      <c r="AD197" t="str">
        <f t="shared" ref="AD197:AD260" si="21">IF(OR(Z197="JL3ZFR",Z197="JE6MIN",Z197="JP6SRV",Z197="JG4PCH",Z197="JJ4AQN",Z197="JE9PAW",Z197="JH7SWR",Z197="JH8FOZ",Z197="JN7FZV",Z197="JO6SNH",Z197="JG6JGP",Z197="JL6HXC",Z197="JN7TXT",Z197="JJ2UDJ",Z197="JP3QNJ",),1,"")</f>
        <v/>
      </c>
      <c r="AE197">
        <f t="shared" ref="AE197:AE260" si="22">SUM(AC197:AD197)</f>
        <v>0</v>
      </c>
    </row>
    <row r="198" spans="1:31" ht="18.75" customHeight="1" x14ac:dyDescent="0.4">
      <c r="A198" s="37" t="str">
        <f t="shared" si="18"/>
        <v/>
      </c>
      <c r="B198" s="34" t="s">
        <v>2546</v>
      </c>
      <c r="C198" s="39" t="s">
        <v>867</v>
      </c>
      <c r="D198" s="38" t="s">
        <v>4237</v>
      </c>
      <c r="E198" s="38" t="s">
        <v>4206</v>
      </c>
      <c r="F198" s="38" t="s">
        <v>4207</v>
      </c>
      <c r="G198" s="38"/>
      <c r="H198" s="38"/>
      <c r="I198" s="108"/>
      <c r="J198" s="38"/>
      <c r="K198" s="38"/>
      <c r="L198" s="11" t="str">
        <f t="shared" ref="L198:L261" si="23">IF(AE198&gt;=1,"★","")</f>
        <v/>
      </c>
      <c r="M198" s="12"/>
      <c r="Z198" t="str">
        <f t="shared" si="19"/>
        <v/>
      </c>
      <c r="AC198" t="str">
        <f t="shared" si="20"/>
        <v/>
      </c>
      <c r="AD198" t="str">
        <f t="shared" si="21"/>
        <v/>
      </c>
      <c r="AE198">
        <f t="shared" si="22"/>
        <v>0</v>
      </c>
    </row>
    <row r="199" spans="1:31" ht="18.75" customHeight="1" x14ac:dyDescent="0.4">
      <c r="A199" s="37" t="str">
        <f t="shared" si="18"/>
        <v/>
      </c>
      <c r="B199" s="34" t="s">
        <v>2547</v>
      </c>
      <c r="C199" s="39" t="s">
        <v>6875</v>
      </c>
      <c r="D199" s="38" t="s">
        <v>4238</v>
      </c>
      <c r="E199" s="38" t="s">
        <v>4208</v>
      </c>
      <c r="F199" s="38" t="s">
        <v>4209</v>
      </c>
      <c r="G199" s="38"/>
      <c r="H199" s="38"/>
      <c r="I199" s="108"/>
      <c r="J199" s="38"/>
      <c r="K199" s="38"/>
      <c r="L199" s="11" t="str">
        <f t="shared" si="23"/>
        <v/>
      </c>
      <c r="M199" s="12"/>
      <c r="Z199" t="str">
        <f t="shared" si="19"/>
        <v/>
      </c>
      <c r="AC199" t="str">
        <f t="shared" si="20"/>
        <v/>
      </c>
      <c r="AD199" t="str">
        <f t="shared" si="21"/>
        <v/>
      </c>
      <c r="AE199">
        <f t="shared" si="22"/>
        <v>0</v>
      </c>
    </row>
    <row r="200" spans="1:31" ht="18.75" customHeight="1" x14ac:dyDescent="0.4">
      <c r="A200" s="37" t="str">
        <f t="shared" si="18"/>
        <v/>
      </c>
      <c r="B200" s="34" t="s">
        <v>2548</v>
      </c>
      <c r="C200" s="39" t="s">
        <v>6874</v>
      </c>
      <c r="D200" s="38" t="s">
        <v>4120</v>
      </c>
      <c r="E200" s="38" t="s">
        <v>4210</v>
      </c>
      <c r="F200" s="38" t="s">
        <v>4211</v>
      </c>
      <c r="G200" s="38"/>
      <c r="H200" s="38"/>
      <c r="I200" s="108"/>
      <c r="J200" s="38"/>
      <c r="K200" s="38"/>
      <c r="L200" s="11" t="str">
        <f t="shared" si="23"/>
        <v/>
      </c>
      <c r="M200" s="12"/>
      <c r="Z200" t="str">
        <f t="shared" si="19"/>
        <v/>
      </c>
      <c r="AC200" t="str">
        <f t="shared" si="20"/>
        <v/>
      </c>
      <c r="AD200" t="str">
        <f t="shared" si="21"/>
        <v/>
      </c>
      <c r="AE200">
        <f t="shared" si="22"/>
        <v>0</v>
      </c>
    </row>
    <row r="201" spans="1:31" ht="18.75" customHeight="1" x14ac:dyDescent="0.4">
      <c r="A201" s="37" t="str">
        <f t="shared" si="18"/>
        <v/>
      </c>
      <c r="B201" s="34" t="s">
        <v>2549</v>
      </c>
      <c r="C201" s="39" t="s">
        <v>868</v>
      </c>
      <c r="D201" s="38" t="s">
        <v>4239</v>
      </c>
      <c r="E201" s="38" t="s">
        <v>4212</v>
      </c>
      <c r="F201" s="41" t="s">
        <v>4213</v>
      </c>
      <c r="G201" s="38"/>
      <c r="H201" s="38"/>
      <c r="I201" s="108"/>
      <c r="J201" s="38"/>
      <c r="K201" s="38"/>
      <c r="L201" s="11" t="str">
        <f t="shared" si="23"/>
        <v/>
      </c>
      <c r="M201" s="12"/>
      <c r="Z201" t="str">
        <f t="shared" si="19"/>
        <v/>
      </c>
      <c r="AC201" t="str">
        <f t="shared" si="20"/>
        <v/>
      </c>
      <c r="AD201" t="str">
        <f t="shared" si="21"/>
        <v/>
      </c>
      <c r="AE201">
        <f t="shared" si="22"/>
        <v>0</v>
      </c>
    </row>
    <row r="202" spans="1:31" ht="18.75" customHeight="1" x14ac:dyDescent="0.4">
      <c r="A202" s="37" t="str">
        <f t="shared" ref="A202:A264" si="24">IF(COUNTA(G202:K202)&gt;4,"★","")</f>
        <v/>
      </c>
      <c r="B202" s="34" t="s">
        <v>2550</v>
      </c>
      <c r="C202" s="39" t="s">
        <v>869</v>
      </c>
      <c r="D202" s="38" t="s">
        <v>4240</v>
      </c>
      <c r="E202" s="38" t="s">
        <v>140</v>
      </c>
      <c r="F202" s="41" t="s">
        <v>4213</v>
      </c>
      <c r="G202" s="38"/>
      <c r="H202" s="38"/>
      <c r="I202" s="108"/>
      <c r="J202" s="38"/>
      <c r="K202" s="38"/>
      <c r="L202" s="11" t="str">
        <f t="shared" si="23"/>
        <v/>
      </c>
      <c r="M202" s="12"/>
      <c r="Z202" t="str">
        <f t="shared" si="19"/>
        <v/>
      </c>
      <c r="AC202" t="str">
        <f t="shared" si="20"/>
        <v/>
      </c>
      <c r="AD202" t="str">
        <f t="shared" si="21"/>
        <v/>
      </c>
      <c r="AE202">
        <f t="shared" si="22"/>
        <v>0</v>
      </c>
    </row>
    <row r="203" spans="1:31" ht="18.75" customHeight="1" x14ac:dyDescent="0.4">
      <c r="A203" s="37" t="str">
        <f t="shared" si="24"/>
        <v/>
      </c>
      <c r="B203" s="34" t="s">
        <v>2551</v>
      </c>
      <c r="C203" s="39" t="s">
        <v>870</v>
      </c>
      <c r="D203" s="38" t="s">
        <v>4241</v>
      </c>
      <c r="E203" s="38" t="s">
        <v>140</v>
      </c>
      <c r="F203" s="41" t="s">
        <v>4213</v>
      </c>
      <c r="G203" s="38"/>
      <c r="H203" s="38"/>
      <c r="I203" s="108"/>
      <c r="J203" s="38"/>
      <c r="K203" s="38"/>
      <c r="L203" s="11" t="str">
        <f t="shared" si="23"/>
        <v/>
      </c>
      <c r="M203" s="12"/>
      <c r="Z203" t="str">
        <f t="shared" si="19"/>
        <v/>
      </c>
      <c r="AC203" t="str">
        <f t="shared" si="20"/>
        <v/>
      </c>
      <c r="AD203" t="str">
        <f t="shared" si="21"/>
        <v/>
      </c>
      <c r="AE203">
        <f t="shared" si="22"/>
        <v>0</v>
      </c>
    </row>
    <row r="204" spans="1:31" ht="18.75" customHeight="1" x14ac:dyDescent="0.4">
      <c r="A204" s="37" t="str">
        <f t="shared" si="24"/>
        <v/>
      </c>
      <c r="B204" s="34" t="s">
        <v>2552</v>
      </c>
      <c r="C204" s="39" t="s">
        <v>871</v>
      </c>
      <c r="D204" s="38" t="s">
        <v>6498</v>
      </c>
      <c r="E204" s="38" t="s">
        <v>140</v>
      </c>
      <c r="F204" s="41" t="s">
        <v>4213</v>
      </c>
      <c r="G204" s="38"/>
      <c r="H204" s="38"/>
      <c r="I204" s="108"/>
      <c r="J204" s="38"/>
      <c r="K204" s="38"/>
      <c r="L204" s="11" t="str">
        <f t="shared" si="23"/>
        <v/>
      </c>
      <c r="M204" s="12"/>
      <c r="Z204" t="str">
        <f t="shared" si="19"/>
        <v/>
      </c>
      <c r="AC204" t="str">
        <f t="shared" si="20"/>
        <v/>
      </c>
      <c r="AD204" t="str">
        <f t="shared" si="21"/>
        <v/>
      </c>
      <c r="AE204">
        <f t="shared" si="22"/>
        <v>0</v>
      </c>
    </row>
    <row r="205" spans="1:31" ht="18.75" customHeight="1" x14ac:dyDescent="0.4">
      <c r="A205" s="37" t="str">
        <f t="shared" si="24"/>
        <v/>
      </c>
      <c r="B205" s="34" t="s">
        <v>2553</v>
      </c>
      <c r="C205" s="39" t="s">
        <v>872</v>
      </c>
      <c r="D205" s="38" t="s">
        <v>4242</v>
      </c>
      <c r="E205" s="38" t="s">
        <v>4214</v>
      </c>
      <c r="F205" s="41" t="s">
        <v>4215</v>
      </c>
      <c r="G205" s="38"/>
      <c r="H205" s="38"/>
      <c r="I205" s="108"/>
      <c r="J205" s="38"/>
      <c r="K205" s="38"/>
      <c r="L205" s="11" t="str">
        <f t="shared" si="23"/>
        <v/>
      </c>
      <c r="M205" s="12"/>
      <c r="Z205" t="str">
        <f t="shared" si="19"/>
        <v/>
      </c>
      <c r="AC205" t="str">
        <f t="shared" si="20"/>
        <v/>
      </c>
      <c r="AD205" t="str">
        <f t="shared" si="21"/>
        <v/>
      </c>
      <c r="AE205">
        <f t="shared" si="22"/>
        <v>0</v>
      </c>
    </row>
    <row r="206" spans="1:31" ht="18.75" customHeight="1" x14ac:dyDescent="0.4">
      <c r="A206" s="37" t="str">
        <f t="shared" si="24"/>
        <v/>
      </c>
      <c r="B206" s="34" t="s">
        <v>2554</v>
      </c>
      <c r="C206" s="39" t="s">
        <v>873</v>
      </c>
      <c r="D206" s="38" t="s">
        <v>4243</v>
      </c>
      <c r="E206" s="38" t="s">
        <v>141</v>
      </c>
      <c r="F206" s="41" t="s">
        <v>4215</v>
      </c>
      <c r="G206" s="38"/>
      <c r="H206" s="38"/>
      <c r="I206" s="108"/>
      <c r="J206" s="38"/>
      <c r="K206" s="38"/>
      <c r="L206" s="11" t="str">
        <f t="shared" si="23"/>
        <v/>
      </c>
      <c r="M206" s="12"/>
      <c r="Z206" t="str">
        <f t="shared" si="19"/>
        <v/>
      </c>
      <c r="AC206" t="str">
        <f t="shared" si="20"/>
        <v/>
      </c>
      <c r="AD206" t="str">
        <f t="shared" si="21"/>
        <v/>
      </c>
      <c r="AE206">
        <f t="shared" si="22"/>
        <v>0</v>
      </c>
    </row>
    <row r="207" spans="1:31" ht="18.75" customHeight="1" x14ac:dyDescent="0.4">
      <c r="A207" s="37" t="str">
        <f t="shared" si="24"/>
        <v/>
      </c>
      <c r="B207" s="34" t="s">
        <v>2555</v>
      </c>
      <c r="C207" s="39" t="s">
        <v>874</v>
      </c>
      <c r="D207" s="38" t="s">
        <v>4244</v>
      </c>
      <c r="E207" s="38" t="s">
        <v>4216</v>
      </c>
      <c r="F207" s="38" t="s">
        <v>4217</v>
      </c>
      <c r="G207" s="38"/>
      <c r="H207" s="38"/>
      <c r="I207" s="108"/>
      <c r="J207" s="38"/>
      <c r="K207" s="38"/>
      <c r="L207" s="11" t="str">
        <f t="shared" si="23"/>
        <v/>
      </c>
      <c r="M207" s="12"/>
      <c r="Z207" t="str">
        <f t="shared" si="19"/>
        <v/>
      </c>
      <c r="AC207" t="str">
        <f t="shared" si="20"/>
        <v/>
      </c>
      <c r="AD207" t="str">
        <f t="shared" si="21"/>
        <v/>
      </c>
      <c r="AE207">
        <f t="shared" si="22"/>
        <v>0</v>
      </c>
    </row>
    <row r="208" spans="1:31" ht="18.75" customHeight="1" x14ac:dyDescent="0.4">
      <c r="A208" s="37" t="str">
        <f t="shared" si="24"/>
        <v/>
      </c>
      <c r="B208" s="34" t="s">
        <v>2556</v>
      </c>
      <c r="C208" s="39" t="s">
        <v>875</v>
      </c>
      <c r="D208" s="38" t="s">
        <v>4245</v>
      </c>
      <c r="E208" s="38" t="s">
        <v>4218</v>
      </c>
      <c r="F208" s="38" t="s">
        <v>4219</v>
      </c>
      <c r="G208" s="38"/>
      <c r="H208" s="38"/>
      <c r="I208" s="108"/>
      <c r="J208" s="38"/>
      <c r="K208" s="38"/>
      <c r="L208" s="11" t="str">
        <f t="shared" si="23"/>
        <v/>
      </c>
      <c r="M208" s="12"/>
      <c r="Z208" t="str">
        <f t="shared" si="19"/>
        <v/>
      </c>
      <c r="AC208" t="str">
        <f t="shared" si="20"/>
        <v/>
      </c>
      <c r="AD208" t="str">
        <f t="shared" si="21"/>
        <v/>
      </c>
      <c r="AE208">
        <f t="shared" si="22"/>
        <v>0</v>
      </c>
    </row>
    <row r="209" spans="1:31" ht="18.75" customHeight="1" x14ac:dyDescent="0.4">
      <c r="A209" s="37" t="str">
        <f t="shared" si="24"/>
        <v/>
      </c>
      <c r="B209" s="34" t="s">
        <v>2557</v>
      </c>
      <c r="C209" s="39" t="s">
        <v>876</v>
      </c>
      <c r="D209" s="38" t="s">
        <v>4246</v>
      </c>
      <c r="E209" s="38" t="s">
        <v>4220</v>
      </c>
      <c r="F209" s="41" t="s">
        <v>4221</v>
      </c>
      <c r="G209" s="38"/>
      <c r="H209" s="38"/>
      <c r="I209" s="108"/>
      <c r="J209" s="38"/>
      <c r="K209" s="38"/>
      <c r="L209" s="11" t="str">
        <f t="shared" si="23"/>
        <v/>
      </c>
      <c r="M209" s="12"/>
      <c r="Z209" t="str">
        <f t="shared" si="19"/>
        <v/>
      </c>
      <c r="AC209" t="str">
        <f t="shared" si="20"/>
        <v/>
      </c>
      <c r="AD209" t="str">
        <f t="shared" si="21"/>
        <v/>
      </c>
      <c r="AE209">
        <f t="shared" si="22"/>
        <v>0</v>
      </c>
    </row>
    <row r="210" spans="1:31" ht="18.75" customHeight="1" x14ac:dyDescent="0.4">
      <c r="A210" s="37" t="str">
        <f t="shared" si="24"/>
        <v/>
      </c>
      <c r="B210" s="34" t="s">
        <v>2558</v>
      </c>
      <c r="C210" s="39" t="s">
        <v>877</v>
      </c>
      <c r="D210" s="38" t="s">
        <v>4247</v>
      </c>
      <c r="E210" s="38" t="s">
        <v>142</v>
      </c>
      <c r="F210" s="41" t="s">
        <v>4221</v>
      </c>
      <c r="G210" s="38"/>
      <c r="H210" s="38"/>
      <c r="I210" s="108"/>
      <c r="J210" s="38"/>
      <c r="K210" s="38"/>
      <c r="L210" s="11" t="str">
        <f t="shared" si="23"/>
        <v/>
      </c>
      <c r="M210" s="12"/>
      <c r="Z210" t="str">
        <f t="shared" si="19"/>
        <v/>
      </c>
      <c r="AC210" t="str">
        <f t="shared" si="20"/>
        <v/>
      </c>
      <c r="AD210" t="str">
        <f t="shared" si="21"/>
        <v/>
      </c>
      <c r="AE210">
        <f t="shared" si="22"/>
        <v>0</v>
      </c>
    </row>
    <row r="211" spans="1:31" ht="18.75" customHeight="1" x14ac:dyDescent="0.4">
      <c r="A211" s="37" t="str">
        <f t="shared" si="24"/>
        <v/>
      </c>
      <c r="B211" s="34" t="s">
        <v>2559</v>
      </c>
      <c r="C211" s="39" t="s">
        <v>878</v>
      </c>
      <c r="D211" s="38" t="s">
        <v>4248</v>
      </c>
      <c r="E211" s="38" t="s">
        <v>142</v>
      </c>
      <c r="F211" s="41" t="s">
        <v>4221</v>
      </c>
      <c r="G211" s="38"/>
      <c r="H211" s="38"/>
      <c r="I211" s="108"/>
      <c r="J211" s="38"/>
      <c r="K211" s="38"/>
      <c r="L211" s="11" t="str">
        <f t="shared" si="23"/>
        <v/>
      </c>
      <c r="M211" s="12"/>
      <c r="Z211" t="str">
        <f t="shared" si="19"/>
        <v/>
      </c>
      <c r="AC211" t="str">
        <f t="shared" si="20"/>
        <v/>
      </c>
      <c r="AD211" t="str">
        <f t="shared" si="21"/>
        <v/>
      </c>
      <c r="AE211">
        <f t="shared" si="22"/>
        <v>0</v>
      </c>
    </row>
    <row r="212" spans="1:31" ht="18.75" customHeight="1" x14ac:dyDescent="0.4">
      <c r="A212" s="37" t="str">
        <f t="shared" si="24"/>
        <v/>
      </c>
      <c r="B212" s="34" t="s">
        <v>2560</v>
      </c>
      <c r="C212" s="39" t="s">
        <v>1998</v>
      </c>
      <c r="D212" s="38" t="s">
        <v>4249</v>
      </c>
      <c r="E212" s="38" t="s">
        <v>142</v>
      </c>
      <c r="F212" s="41" t="s">
        <v>4221</v>
      </c>
      <c r="G212" s="38"/>
      <c r="H212" s="38"/>
      <c r="I212" s="108"/>
      <c r="J212" s="38"/>
      <c r="K212" s="38"/>
      <c r="L212" s="11" t="str">
        <f t="shared" si="23"/>
        <v/>
      </c>
      <c r="M212" s="12"/>
      <c r="Z212" t="str">
        <f t="shared" si="19"/>
        <v/>
      </c>
      <c r="AC212" t="str">
        <f t="shared" si="20"/>
        <v/>
      </c>
      <c r="AD212" t="str">
        <f t="shared" si="21"/>
        <v/>
      </c>
      <c r="AE212">
        <f t="shared" si="22"/>
        <v>0</v>
      </c>
    </row>
    <row r="213" spans="1:31" ht="18.75" customHeight="1" x14ac:dyDescent="0.4">
      <c r="A213" s="37" t="str">
        <f t="shared" si="24"/>
        <v/>
      </c>
      <c r="B213" s="34" t="s">
        <v>2561</v>
      </c>
      <c r="C213" s="39" t="s">
        <v>879</v>
      </c>
      <c r="D213" s="38" t="s">
        <v>4250</v>
      </c>
      <c r="E213" s="38" t="s">
        <v>142</v>
      </c>
      <c r="F213" s="41" t="s">
        <v>4221</v>
      </c>
      <c r="G213" s="38"/>
      <c r="H213" s="38"/>
      <c r="I213" s="108"/>
      <c r="J213" s="38"/>
      <c r="K213" s="38"/>
      <c r="L213" s="11" t="str">
        <f t="shared" si="23"/>
        <v/>
      </c>
      <c r="M213" s="12"/>
      <c r="Z213" t="str">
        <f t="shared" si="19"/>
        <v/>
      </c>
      <c r="AC213" t="str">
        <f t="shared" si="20"/>
        <v/>
      </c>
      <c r="AD213" t="str">
        <f t="shared" si="21"/>
        <v/>
      </c>
      <c r="AE213">
        <f t="shared" si="22"/>
        <v>0</v>
      </c>
    </row>
    <row r="214" spans="1:31" ht="18.75" customHeight="1" x14ac:dyDescent="0.4">
      <c r="A214" s="37" t="str">
        <f t="shared" si="24"/>
        <v/>
      </c>
      <c r="B214" s="34" t="s">
        <v>2562</v>
      </c>
      <c r="C214" s="39" t="s">
        <v>1999</v>
      </c>
      <c r="D214" s="38" t="s">
        <v>4251</v>
      </c>
      <c r="E214" s="38" t="s">
        <v>142</v>
      </c>
      <c r="F214" s="41" t="s">
        <v>4221</v>
      </c>
      <c r="G214" s="38"/>
      <c r="H214" s="38"/>
      <c r="I214" s="108"/>
      <c r="J214" s="38"/>
      <c r="K214" s="38"/>
      <c r="L214" s="11" t="str">
        <f t="shared" si="23"/>
        <v/>
      </c>
      <c r="M214" s="12"/>
      <c r="Z214" t="str">
        <f t="shared" si="19"/>
        <v/>
      </c>
      <c r="AC214" t="str">
        <f t="shared" si="20"/>
        <v/>
      </c>
      <c r="AD214" t="str">
        <f t="shared" si="21"/>
        <v/>
      </c>
      <c r="AE214">
        <f t="shared" si="22"/>
        <v>0</v>
      </c>
    </row>
    <row r="215" spans="1:31" ht="18.75" customHeight="1" x14ac:dyDescent="0.4">
      <c r="A215" s="37" t="str">
        <f t="shared" si="24"/>
        <v/>
      </c>
      <c r="B215" s="34" t="s">
        <v>2563</v>
      </c>
      <c r="C215" s="39" t="s">
        <v>880</v>
      </c>
      <c r="D215" s="38" t="s">
        <v>4252</v>
      </c>
      <c r="E215" s="38" t="s">
        <v>142</v>
      </c>
      <c r="F215" s="41" t="s">
        <v>4221</v>
      </c>
      <c r="G215" s="38"/>
      <c r="H215" s="38"/>
      <c r="I215" s="108"/>
      <c r="J215" s="38"/>
      <c r="K215" s="38"/>
      <c r="L215" s="11" t="str">
        <f t="shared" si="23"/>
        <v/>
      </c>
      <c r="M215" s="12"/>
      <c r="Z215" t="str">
        <f t="shared" si="19"/>
        <v/>
      </c>
      <c r="AC215" t="str">
        <f t="shared" si="20"/>
        <v/>
      </c>
      <c r="AD215" t="str">
        <f t="shared" si="21"/>
        <v/>
      </c>
      <c r="AE215">
        <f t="shared" si="22"/>
        <v>0</v>
      </c>
    </row>
    <row r="216" spans="1:31" ht="18.75" customHeight="1" x14ac:dyDescent="0.4">
      <c r="A216" s="37" t="str">
        <f t="shared" si="24"/>
        <v/>
      </c>
      <c r="B216" s="34" t="s">
        <v>6766</v>
      </c>
      <c r="C216" s="39" t="s">
        <v>881</v>
      </c>
      <c r="D216" s="38" t="s">
        <v>6566</v>
      </c>
      <c r="E216" s="38" t="s">
        <v>142</v>
      </c>
      <c r="F216" s="41" t="s">
        <v>4221</v>
      </c>
      <c r="G216" s="38"/>
      <c r="H216" s="38"/>
      <c r="I216" s="108"/>
      <c r="J216" s="38"/>
      <c r="K216" s="38"/>
      <c r="L216" s="11" t="str">
        <f t="shared" si="23"/>
        <v/>
      </c>
      <c r="M216" s="12"/>
      <c r="Z216" t="str">
        <f t="shared" si="19"/>
        <v/>
      </c>
      <c r="AC216" t="str">
        <f t="shared" si="20"/>
        <v/>
      </c>
      <c r="AD216" t="str">
        <f t="shared" si="21"/>
        <v/>
      </c>
      <c r="AE216">
        <f t="shared" si="22"/>
        <v>0</v>
      </c>
    </row>
    <row r="217" spans="1:31" ht="18.75" customHeight="1" x14ac:dyDescent="0.4">
      <c r="A217" s="37" t="str">
        <f t="shared" si="24"/>
        <v/>
      </c>
      <c r="B217" s="34" t="s">
        <v>2564</v>
      </c>
      <c r="C217" s="39" t="s">
        <v>882</v>
      </c>
      <c r="D217" s="38" t="s">
        <v>4253</v>
      </c>
      <c r="E217" s="38" t="s">
        <v>4222</v>
      </c>
      <c r="F217" s="41" t="s">
        <v>4223</v>
      </c>
      <c r="G217" s="38"/>
      <c r="H217" s="38"/>
      <c r="I217" s="108"/>
      <c r="J217" s="38"/>
      <c r="K217" s="38"/>
      <c r="L217" s="11" t="str">
        <f t="shared" si="23"/>
        <v/>
      </c>
      <c r="M217" s="12"/>
      <c r="Z217" t="str">
        <f t="shared" si="19"/>
        <v/>
      </c>
      <c r="AC217" t="str">
        <f t="shared" si="20"/>
        <v/>
      </c>
      <c r="AD217" t="str">
        <f t="shared" si="21"/>
        <v/>
      </c>
      <c r="AE217">
        <f t="shared" si="22"/>
        <v>0</v>
      </c>
    </row>
    <row r="218" spans="1:31" ht="18.75" customHeight="1" x14ac:dyDescent="0.4">
      <c r="A218" s="37" t="str">
        <f t="shared" si="24"/>
        <v/>
      </c>
      <c r="B218" s="34" t="s">
        <v>2565</v>
      </c>
      <c r="C218" s="39" t="s">
        <v>883</v>
      </c>
      <c r="D218" s="38" t="s">
        <v>4254</v>
      </c>
      <c r="E218" s="38" t="s">
        <v>143</v>
      </c>
      <c r="F218" s="41" t="s">
        <v>4223</v>
      </c>
      <c r="G218" s="38"/>
      <c r="H218" s="38"/>
      <c r="I218" s="108"/>
      <c r="J218" s="38"/>
      <c r="K218" s="38"/>
      <c r="L218" s="11" t="str">
        <f t="shared" si="23"/>
        <v/>
      </c>
      <c r="M218" s="12"/>
      <c r="Z218" t="str">
        <f t="shared" si="19"/>
        <v/>
      </c>
      <c r="AC218" t="str">
        <f t="shared" si="20"/>
        <v/>
      </c>
      <c r="AD218" t="str">
        <f t="shared" si="21"/>
        <v/>
      </c>
      <c r="AE218">
        <f t="shared" si="22"/>
        <v>0</v>
      </c>
    </row>
    <row r="219" spans="1:31" ht="18.75" customHeight="1" x14ac:dyDescent="0.4">
      <c r="A219" s="37" t="str">
        <f t="shared" si="24"/>
        <v/>
      </c>
      <c r="B219" s="34" t="s">
        <v>2566</v>
      </c>
      <c r="C219" s="39" t="s">
        <v>884</v>
      </c>
      <c r="D219" s="38" t="s">
        <v>4255</v>
      </c>
      <c r="E219" s="38" t="s">
        <v>143</v>
      </c>
      <c r="F219" s="41" t="s">
        <v>4223</v>
      </c>
      <c r="G219" s="38"/>
      <c r="H219" s="38"/>
      <c r="I219" s="108"/>
      <c r="J219" s="38"/>
      <c r="K219" s="38"/>
      <c r="L219" s="11" t="str">
        <f t="shared" si="23"/>
        <v/>
      </c>
      <c r="M219" s="12"/>
      <c r="Z219" t="str">
        <f t="shared" si="19"/>
        <v/>
      </c>
      <c r="AC219" t="str">
        <f t="shared" si="20"/>
        <v/>
      </c>
      <c r="AD219" t="str">
        <f t="shared" si="21"/>
        <v/>
      </c>
      <c r="AE219">
        <f t="shared" si="22"/>
        <v>0</v>
      </c>
    </row>
    <row r="220" spans="1:31" ht="18.75" customHeight="1" x14ac:dyDescent="0.4">
      <c r="A220" s="37" t="str">
        <f t="shared" si="24"/>
        <v/>
      </c>
      <c r="B220" s="34" t="s">
        <v>2567</v>
      </c>
      <c r="C220" s="39" t="s">
        <v>885</v>
      </c>
      <c r="D220" s="38" t="s">
        <v>4256</v>
      </c>
      <c r="E220" s="38" t="s">
        <v>143</v>
      </c>
      <c r="F220" s="41" t="s">
        <v>4223</v>
      </c>
      <c r="G220" s="38"/>
      <c r="H220" s="38"/>
      <c r="I220" s="108"/>
      <c r="J220" s="38"/>
      <c r="K220" s="38"/>
      <c r="L220" s="11" t="str">
        <f t="shared" si="23"/>
        <v/>
      </c>
      <c r="M220" s="12"/>
      <c r="Z220" t="str">
        <f t="shared" si="19"/>
        <v/>
      </c>
      <c r="AC220" t="str">
        <f t="shared" si="20"/>
        <v/>
      </c>
      <c r="AD220" t="str">
        <f t="shared" si="21"/>
        <v/>
      </c>
      <c r="AE220">
        <f t="shared" si="22"/>
        <v>0</v>
      </c>
    </row>
    <row r="221" spans="1:31" ht="18.75" customHeight="1" x14ac:dyDescent="0.4">
      <c r="A221" s="37" t="str">
        <f t="shared" si="24"/>
        <v/>
      </c>
      <c r="B221" s="34" t="s">
        <v>2568</v>
      </c>
      <c r="C221" s="39" t="s">
        <v>886</v>
      </c>
      <c r="D221" s="38" t="s">
        <v>4257</v>
      </c>
      <c r="E221" s="38" t="s">
        <v>143</v>
      </c>
      <c r="F221" s="41" t="s">
        <v>4223</v>
      </c>
      <c r="G221" s="38"/>
      <c r="H221" s="38"/>
      <c r="I221" s="108"/>
      <c r="J221" s="38"/>
      <c r="K221" s="38"/>
      <c r="L221" s="11" t="str">
        <f t="shared" si="23"/>
        <v/>
      </c>
      <c r="M221" s="12"/>
      <c r="Z221" t="str">
        <f t="shared" si="19"/>
        <v/>
      </c>
      <c r="AC221" t="str">
        <f t="shared" si="20"/>
        <v/>
      </c>
      <c r="AD221" t="str">
        <f t="shared" si="21"/>
        <v/>
      </c>
      <c r="AE221">
        <f t="shared" si="22"/>
        <v>0</v>
      </c>
    </row>
    <row r="222" spans="1:31" ht="18.75" customHeight="1" x14ac:dyDescent="0.4">
      <c r="A222" s="37" t="str">
        <f t="shared" si="24"/>
        <v/>
      </c>
      <c r="B222" s="34" t="s">
        <v>2569</v>
      </c>
      <c r="C222" s="39" t="s">
        <v>887</v>
      </c>
      <c r="D222" s="38" t="s">
        <v>4258</v>
      </c>
      <c r="E222" s="38" t="s">
        <v>143</v>
      </c>
      <c r="F222" s="41" t="s">
        <v>4223</v>
      </c>
      <c r="G222" s="38"/>
      <c r="H222" s="38"/>
      <c r="I222" s="108"/>
      <c r="J222" s="38"/>
      <c r="K222" s="38"/>
      <c r="L222" s="11" t="str">
        <f t="shared" si="23"/>
        <v/>
      </c>
      <c r="M222" s="12"/>
      <c r="Z222" t="str">
        <f t="shared" si="19"/>
        <v/>
      </c>
      <c r="AC222" t="str">
        <f t="shared" si="20"/>
        <v/>
      </c>
      <c r="AD222" t="str">
        <f t="shared" si="21"/>
        <v/>
      </c>
      <c r="AE222">
        <f t="shared" si="22"/>
        <v>0</v>
      </c>
    </row>
    <row r="223" spans="1:31" ht="18.75" customHeight="1" x14ac:dyDescent="0.4">
      <c r="A223" s="37" t="str">
        <f t="shared" si="24"/>
        <v/>
      </c>
      <c r="B223" s="34" t="s">
        <v>2570</v>
      </c>
      <c r="C223" s="39" t="s">
        <v>888</v>
      </c>
      <c r="D223" s="38" t="s">
        <v>4259</v>
      </c>
      <c r="E223" s="38" t="s">
        <v>4224</v>
      </c>
      <c r="F223" s="41" t="s">
        <v>4225</v>
      </c>
      <c r="G223" s="38"/>
      <c r="H223" s="38"/>
      <c r="I223" s="108"/>
      <c r="J223" s="38"/>
      <c r="K223" s="38"/>
      <c r="L223" s="11" t="str">
        <f t="shared" si="23"/>
        <v/>
      </c>
      <c r="M223" s="12"/>
      <c r="Z223" t="str">
        <f t="shared" si="19"/>
        <v/>
      </c>
      <c r="AC223" t="str">
        <f t="shared" si="20"/>
        <v/>
      </c>
      <c r="AD223" t="str">
        <f t="shared" si="21"/>
        <v/>
      </c>
      <c r="AE223">
        <f t="shared" si="22"/>
        <v>0</v>
      </c>
    </row>
    <row r="224" spans="1:31" ht="18.75" customHeight="1" x14ac:dyDescent="0.4">
      <c r="A224" s="37" t="str">
        <f t="shared" si="24"/>
        <v/>
      </c>
      <c r="B224" s="34" t="s">
        <v>2571</v>
      </c>
      <c r="C224" s="39" t="s">
        <v>889</v>
      </c>
      <c r="D224" s="38" t="s">
        <v>6567</v>
      </c>
      <c r="E224" s="38" t="s">
        <v>144</v>
      </c>
      <c r="F224" s="41" t="s">
        <v>4225</v>
      </c>
      <c r="G224" s="38"/>
      <c r="H224" s="38"/>
      <c r="I224" s="108"/>
      <c r="J224" s="38"/>
      <c r="K224" s="38"/>
      <c r="L224" s="11" t="str">
        <f t="shared" si="23"/>
        <v/>
      </c>
      <c r="M224" s="12"/>
      <c r="Z224" t="str">
        <f t="shared" si="19"/>
        <v/>
      </c>
      <c r="AC224" t="str">
        <f t="shared" si="20"/>
        <v/>
      </c>
      <c r="AD224" t="str">
        <f t="shared" si="21"/>
        <v/>
      </c>
      <c r="AE224">
        <f t="shared" si="22"/>
        <v>0</v>
      </c>
    </row>
    <row r="225" spans="1:31" ht="18.75" customHeight="1" x14ac:dyDescent="0.4">
      <c r="A225" s="37" t="str">
        <f t="shared" si="24"/>
        <v/>
      </c>
      <c r="B225" s="34" t="s">
        <v>2572</v>
      </c>
      <c r="C225" s="39" t="s">
        <v>890</v>
      </c>
      <c r="D225" s="38" t="s">
        <v>4260</v>
      </c>
      <c r="E225" s="38" t="s">
        <v>144</v>
      </c>
      <c r="F225" s="41" t="s">
        <v>4225</v>
      </c>
      <c r="G225" s="38"/>
      <c r="H225" s="38"/>
      <c r="I225" s="108"/>
      <c r="J225" s="38"/>
      <c r="K225" s="38"/>
      <c r="L225" s="11" t="str">
        <f t="shared" si="23"/>
        <v/>
      </c>
      <c r="M225" s="12"/>
      <c r="Z225" t="str">
        <f t="shared" si="19"/>
        <v/>
      </c>
      <c r="AC225" t="str">
        <f t="shared" si="20"/>
        <v/>
      </c>
      <c r="AD225" t="str">
        <f t="shared" si="21"/>
        <v/>
      </c>
      <c r="AE225">
        <f t="shared" si="22"/>
        <v>0</v>
      </c>
    </row>
    <row r="226" spans="1:31" ht="18.75" customHeight="1" x14ac:dyDescent="0.4">
      <c r="A226" s="37" t="str">
        <f t="shared" si="24"/>
        <v/>
      </c>
      <c r="B226" s="34" t="s">
        <v>2573</v>
      </c>
      <c r="C226" s="39" t="s">
        <v>891</v>
      </c>
      <c r="D226" s="38" t="s">
        <v>4271</v>
      </c>
      <c r="E226" s="38" t="s">
        <v>4261</v>
      </c>
      <c r="F226" s="41" t="s">
        <v>4262</v>
      </c>
      <c r="G226" s="38"/>
      <c r="H226" s="38"/>
      <c r="I226" s="108"/>
      <c r="J226" s="38"/>
      <c r="K226" s="38"/>
      <c r="L226" s="11" t="str">
        <f t="shared" si="23"/>
        <v/>
      </c>
      <c r="M226" s="12"/>
      <c r="Z226" t="str">
        <f t="shared" si="19"/>
        <v/>
      </c>
      <c r="AC226" t="str">
        <f t="shared" si="20"/>
        <v/>
      </c>
      <c r="AD226" t="str">
        <f t="shared" si="21"/>
        <v/>
      </c>
      <c r="AE226">
        <f t="shared" si="22"/>
        <v>0</v>
      </c>
    </row>
    <row r="227" spans="1:31" ht="18.75" customHeight="1" x14ac:dyDescent="0.4">
      <c r="A227" s="37" t="str">
        <f t="shared" si="24"/>
        <v/>
      </c>
      <c r="B227" s="34" t="s">
        <v>2574</v>
      </c>
      <c r="C227" s="39" t="s">
        <v>892</v>
      </c>
      <c r="D227" s="38" t="s">
        <v>4272</v>
      </c>
      <c r="E227" s="38" t="s">
        <v>145</v>
      </c>
      <c r="F227" s="41" t="s">
        <v>4262</v>
      </c>
      <c r="G227" s="38"/>
      <c r="H227" s="38"/>
      <c r="I227" s="108"/>
      <c r="J227" s="38"/>
      <c r="K227" s="38"/>
      <c r="L227" s="11" t="str">
        <f t="shared" si="23"/>
        <v/>
      </c>
      <c r="M227" s="12"/>
      <c r="Z227" t="str">
        <f t="shared" si="19"/>
        <v/>
      </c>
      <c r="AC227" t="str">
        <f t="shared" si="20"/>
        <v/>
      </c>
      <c r="AD227" t="str">
        <f t="shared" si="21"/>
        <v/>
      </c>
      <c r="AE227">
        <f t="shared" si="22"/>
        <v>0</v>
      </c>
    </row>
    <row r="228" spans="1:31" ht="18.75" customHeight="1" x14ac:dyDescent="0.4">
      <c r="A228" s="37" t="str">
        <f t="shared" si="24"/>
        <v/>
      </c>
      <c r="B228" s="34" t="s">
        <v>2575</v>
      </c>
      <c r="C228" s="39" t="s">
        <v>893</v>
      </c>
      <c r="D228" s="38" t="s">
        <v>6568</v>
      </c>
      <c r="E228" s="38" t="s">
        <v>145</v>
      </c>
      <c r="F228" s="41" t="s">
        <v>4262</v>
      </c>
      <c r="G228" s="38"/>
      <c r="H228" s="38"/>
      <c r="I228" s="108"/>
      <c r="J228" s="38"/>
      <c r="K228" s="38"/>
      <c r="L228" s="11" t="str">
        <f t="shared" si="23"/>
        <v/>
      </c>
      <c r="M228" s="12"/>
      <c r="Z228" t="str">
        <f t="shared" si="19"/>
        <v/>
      </c>
      <c r="AC228" t="str">
        <f t="shared" si="20"/>
        <v/>
      </c>
      <c r="AD228" t="str">
        <f t="shared" si="21"/>
        <v/>
      </c>
      <c r="AE228">
        <f t="shared" si="22"/>
        <v>0</v>
      </c>
    </row>
    <row r="229" spans="1:31" ht="18.75" customHeight="1" x14ac:dyDescent="0.4">
      <c r="A229" s="37" t="str">
        <f t="shared" si="24"/>
        <v/>
      </c>
      <c r="B229" s="34" t="s">
        <v>2576</v>
      </c>
      <c r="C229" s="39" t="s">
        <v>894</v>
      </c>
      <c r="D229" s="38" t="s">
        <v>4273</v>
      </c>
      <c r="E229" s="38" t="s">
        <v>145</v>
      </c>
      <c r="F229" s="41" t="s">
        <v>4262</v>
      </c>
      <c r="G229" s="38"/>
      <c r="H229" s="38"/>
      <c r="I229" s="108"/>
      <c r="J229" s="38"/>
      <c r="K229" s="38"/>
      <c r="L229" s="11" t="str">
        <f t="shared" si="23"/>
        <v/>
      </c>
      <c r="M229" s="12"/>
      <c r="Z229" t="str">
        <f t="shared" si="19"/>
        <v/>
      </c>
      <c r="AC229" t="str">
        <f t="shared" si="20"/>
        <v/>
      </c>
      <c r="AD229" t="str">
        <f t="shared" si="21"/>
        <v/>
      </c>
      <c r="AE229">
        <f t="shared" si="22"/>
        <v>0</v>
      </c>
    </row>
    <row r="230" spans="1:31" ht="18.75" customHeight="1" x14ac:dyDescent="0.4">
      <c r="A230" s="37" t="str">
        <f t="shared" si="24"/>
        <v/>
      </c>
      <c r="B230" s="34" t="s">
        <v>2577</v>
      </c>
      <c r="C230" s="39" t="s">
        <v>895</v>
      </c>
      <c r="D230" s="38" t="s">
        <v>6569</v>
      </c>
      <c r="E230" s="38" t="s">
        <v>145</v>
      </c>
      <c r="F230" s="41" t="s">
        <v>4262</v>
      </c>
      <c r="G230" s="38"/>
      <c r="H230" s="38"/>
      <c r="I230" s="108"/>
      <c r="J230" s="38"/>
      <c r="K230" s="38"/>
      <c r="L230" s="11" t="str">
        <f t="shared" si="23"/>
        <v/>
      </c>
      <c r="M230" s="12"/>
      <c r="Z230" t="str">
        <f t="shared" si="19"/>
        <v/>
      </c>
      <c r="AC230" t="str">
        <f t="shared" si="20"/>
        <v/>
      </c>
      <c r="AD230" t="str">
        <f t="shared" si="21"/>
        <v/>
      </c>
      <c r="AE230">
        <f t="shared" si="22"/>
        <v>0</v>
      </c>
    </row>
    <row r="231" spans="1:31" ht="18.75" customHeight="1" x14ac:dyDescent="0.4">
      <c r="A231" s="37" t="str">
        <f t="shared" si="24"/>
        <v/>
      </c>
      <c r="B231" s="34" t="s">
        <v>2578</v>
      </c>
      <c r="C231" s="39" t="s">
        <v>896</v>
      </c>
      <c r="D231" s="38" t="s">
        <v>4274</v>
      </c>
      <c r="E231" s="38" t="s">
        <v>145</v>
      </c>
      <c r="F231" s="41" t="s">
        <v>4262</v>
      </c>
      <c r="G231" s="38"/>
      <c r="H231" s="38"/>
      <c r="I231" s="108"/>
      <c r="J231" s="38"/>
      <c r="K231" s="38"/>
      <c r="L231" s="11" t="str">
        <f t="shared" si="23"/>
        <v/>
      </c>
      <c r="M231" s="12"/>
      <c r="Z231" t="str">
        <f t="shared" si="19"/>
        <v/>
      </c>
      <c r="AC231" t="str">
        <f t="shared" si="20"/>
        <v/>
      </c>
      <c r="AD231" t="str">
        <f t="shared" si="21"/>
        <v/>
      </c>
      <c r="AE231">
        <f t="shared" si="22"/>
        <v>0</v>
      </c>
    </row>
    <row r="232" spans="1:31" ht="18.75" customHeight="1" x14ac:dyDescent="0.4">
      <c r="A232" s="37" t="str">
        <f t="shared" si="24"/>
        <v/>
      </c>
      <c r="B232" s="34" t="s">
        <v>2579</v>
      </c>
      <c r="C232" s="39" t="s">
        <v>897</v>
      </c>
      <c r="D232" s="38" t="s">
        <v>4275</v>
      </c>
      <c r="E232" s="38" t="s">
        <v>145</v>
      </c>
      <c r="F232" s="41" t="s">
        <v>4262</v>
      </c>
      <c r="G232" s="38"/>
      <c r="H232" s="38"/>
      <c r="I232" s="108"/>
      <c r="J232" s="38"/>
      <c r="K232" s="38"/>
      <c r="L232" s="11" t="str">
        <f t="shared" si="23"/>
        <v/>
      </c>
      <c r="M232" s="12"/>
      <c r="Z232" t="str">
        <f t="shared" si="19"/>
        <v/>
      </c>
      <c r="AC232" t="str">
        <f t="shared" si="20"/>
        <v/>
      </c>
      <c r="AD232" t="str">
        <f t="shared" si="21"/>
        <v/>
      </c>
      <c r="AE232">
        <f t="shared" si="22"/>
        <v>0</v>
      </c>
    </row>
    <row r="233" spans="1:31" ht="18.75" customHeight="1" x14ac:dyDescent="0.4">
      <c r="A233" s="37" t="str">
        <f t="shared" si="24"/>
        <v/>
      </c>
      <c r="B233" s="34" t="s">
        <v>2580</v>
      </c>
      <c r="C233" s="39" t="s">
        <v>898</v>
      </c>
      <c r="D233" s="38" t="s">
        <v>6570</v>
      </c>
      <c r="E233" s="38" t="s">
        <v>145</v>
      </c>
      <c r="F233" s="41" t="s">
        <v>4262</v>
      </c>
      <c r="G233" s="38"/>
      <c r="H233" s="38"/>
      <c r="I233" s="108"/>
      <c r="J233" s="38"/>
      <c r="K233" s="38"/>
      <c r="L233" s="11" t="str">
        <f t="shared" si="23"/>
        <v/>
      </c>
      <c r="M233" s="12"/>
      <c r="Z233" t="str">
        <f t="shared" si="19"/>
        <v/>
      </c>
      <c r="AC233" t="str">
        <f t="shared" si="20"/>
        <v/>
      </c>
      <c r="AD233" t="str">
        <f t="shared" si="21"/>
        <v/>
      </c>
      <c r="AE233">
        <f t="shared" si="22"/>
        <v>0</v>
      </c>
    </row>
    <row r="234" spans="1:31" ht="18.75" customHeight="1" x14ac:dyDescent="0.4">
      <c r="A234" s="37" t="str">
        <f t="shared" si="24"/>
        <v/>
      </c>
      <c r="B234" s="34" t="s">
        <v>2581</v>
      </c>
      <c r="C234" s="39" t="s">
        <v>899</v>
      </c>
      <c r="D234" s="38" t="s">
        <v>4276</v>
      </c>
      <c r="E234" s="38" t="s">
        <v>145</v>
      </c>
      <c r="F234" s="41" t="s">
        <v>4262</v>
      </c>
      <c r="G234" s="38"/>
      <c r="H234" s="38"/>
      <c r="I234" s="108"/>
      <c r="J234" s="38"/>
      <c r="K234" s="38"/>
      <c r="L234" s="11" t="str">
        <f t="shared" si="23"/>
        <v/>
      </c>
      <c r="M234" s="12"/>
      <c r="Z234" t="str">
        <f t="shared" si="19"/>
        <v/>
      </c>
      <c r="AC234" t="str">
        <f t="shared" si="20"/>
        <v/>
      </c>
      <c r="AD234" t="str">
        <f t="shared" si="21"/>
        <v/>
      </c>
      <c r="AE234">
        <f t="shared" si="22"/>
        <v>0</v>
      </c>
    </row>
    <row r="235" spans="1:31" ht="18.75" customHeight="1" x14ac:dyDescent="0.4">
      <c r="A235" s="37" t="str">
        <f t="shared" si="24"/>
        <v/>
      </c>
      <c r="B235" s="34" t="s">
        <v>2582</v>
      </c>
      <c r="C235" s="39" t="s">
        <v>900</v>
      </c>
      <c r="D235" s="38" t="s">
        <v>4277</v>
      </c>
      <c r="E235" s="38" t="s">
        <v>145</v>
      </c>
      <c r="F235" s="41" t="s">
        <v>4262</v>
      </c>
      <c r="G235" s="38"/>
      <c r="H235" s="38"/>
      <c r="I235" s="108"/>
      <c r="J235" s="38"/>
      <c r="K235" s="38"/>
      <c r="L235" s="11" t="str">
        <f t="shared" si="23"/>
        <v/>
      </c>
      <c r="M235" s="12"/>
      <c r="Z235" t="str">
        <f t="shared" si="19"/>
        <v/>
      </c>
      <c r="AC235" t="str">
        <f t="shared" si="20"/>
        <v/>
      </c>
      <c r="AD235" t="str">
        <f t="shared" si="21"/>
        <v/>
      </c>
      <c r="AE235">
        <f t="shared" si="22"/>
        <v>0</v>
      </c>
    </row>
    <row r="236" spans="1:31" ht="18.75" customHeight="1" x14ac:dyDescent="0.4">
      <c r="A236" s="37" t="str">
        <f t="shared" si="24"/>
        <v/>
      </c>
      <c r="B236" s="34" t="s">
        <v>2583</v>
      </c>
      <c r="C236" s="39" t="s">
        <v>901</v>
      </c>
      <c r="D236" s="38" t="s">
        <v>4278</v>
      </c>
      <c r="E236" s="38" t="s">
        <v>4263</v>
      </c>
      <c r="F236" s="41" t="s">
        <v>4264</v>
      </c>
      <c r="G236" s="38"/>
      <c r="H236" s="38"/>
      <c r="I236" s="108"/>
      <c r="J236" s="38"/>
      <c r="K236" s="38"/>
      <c r="L236" s="11" t="str">
        <f t="shared" si="23"/>
        <v/>
      </c>
      <c r="M236" s="12"/>
      <c r="Z236" t="str">
        <f t="shared" si="19"/>
        <v/>
      </c>
      <c r="AC236" t="str">
        <f t="shared" si="20"/>
        <v/>
      </c>
      <c r="AD236" t="str">
        <f t="shared" si="21"/>
        <v/>
      </c>
      <c r="AE236">
        <f t="shared" si="22"/>
        <v>0</v>
      </c>
    </row>
    <row r="237" spans="1:31" ht="18.75" customHeight="1" x14ac:dyDescent="0.4">
      <c r="A237" s="37" t="str">
        <f t="shared" si="24"/>
        <v/>
      </c>
      <c r="B237" s="34" t="s">
        <v>2584</v>
      </c>
      <c r="C237" s="39" t="s">
        <v>902</v>
      </c>
      <c r="D237" s="38" t="s">
        <v>4279</v>
      </c>
      <c r="E237" s="38" t="s">
        <v>146</v>
      </c>
      <c r="F237" s="41" t="s">
        <v>4264</v>
      </c>
      <c r="G237" s="38"/>
      <c r="H237" s="38"/>
      <c r="I237" s="108"/>
      <c r="J237" s="38"/>
      <c r="K237" s="38"/>
      <c r="L237" s="11" t="str">
        <f t="shared" si="23"/>
        <v/>
      </c>
      <c r="M237" s="12"/>
      <c r="Z237" t="str">
        <f t="shared" si="19"/>
        <v/>
      </c>
      <c r="AC237" t="str">
        <f t="shared" si="20"/>
        <v/>
      </c>
      <c r="AD237" t="str">
        <f t="shared" si="21"/>
        <v/>
      </c>
      <c r="AE237">
        <f t="shared" si="22"/>
        <v>0</v>
      </c>
    </row>
    <row r="238" spans="1:31" ht="18.75" customHeight="1" x14ac:dyDescent="0.4">
      <c r="A238" s="37" t="str">
        <f t="shared" si="24"/>
        <v/>
      </c>
      <c r="B238" s="34" t="s">
        <v>2585</v>
      </c>
      <c r="C238" s="39" t="s">
        <v>903</v>
      </c>
      <c r="D238" s="38" t="s">
        <v>4280</v>
      </c>
      <c r="E238" s="38" t="s">
        <v>146</v>
      </c>
      <c r="F238" s="41" t="s">
        <v>4264</v>
      </c>
      <c r="G238" s="38"/>
      <c r="H238" s="38"/>
      <c r="I238" s="108"/>
      <c r="J238" s="38"/>
      <c r="K238" s="38"/>
      <c r="L238" s="11" t="str">
        <f t="shared" si="23"/>
        <v/>
      </c>
      <c r="M238" s="12"/>
      <c r="Z238" t="str">
        <f t="shared" si="19"/>
        <v/>
      </c>
      <c r="AC238" t="str">
        <f t="shared" si="20"/>
        <v/>
      </c>
      <c r="AD238" t="str">
        <f t="shared" si="21"/>
        <v/>
      </c>
      <c r="AE238">
        <f t="shared" si="22"/>
        <v>0</v>
      </c>
    </row>
    <row r="239" spans="1:31" ht="18.75" customHeight="1" x14ac:dyDescent="0.4">
      <c r="A239" s="37" t="str">
        <f t="shared" si="24"/>
        <v/>
      </c>
      <c r="B239" s="34" t="s">
        <v>2586</v>
      </c>
      <c r="C239" s="39" t="s">
        <v>904</v>
      </c>
      <c r="D239" s="38" t="s">
        <v>6571</v>
      </c>
      <c r="E239" s="38" t="s">
        <v>146</v>
      </c>
      <c r="F239" s="41" t="s">
        <v>4264</v>
      </c>
      <c r="G239" s="38"/>
      <c r="H239" s="38"/>
      <c r="I239" s="108"/>
      <c r="J239" s="38"/>
      <c r="K239" s="38"/>
      <c r="L239" s="11" t="str">
        <f t="shared" si="23"/>
        <v/>
      </c>
      <c r="M239" s="12"/>
      <c r="Z239" t="str">
        <f t="shared" si="19"/>
        <v/>
      </c>
      <c r="AC239" t="str">
        <f t="shared" si="20"/>
        <v/>
      </c>
      <c r="AD239" t="str">
        <f t="shared" si="21"/>
        <v/>
      </c>
      <c r="AE239">
        <f t="shared" si="22"/>
        <v>0</v>
      </c>
    </row>
    <row r="240" spans="1:31" ht="18.75" customHeight="1" x14ac:dyDescent="0.4">
      <c r="A240" s="37" t="str">
        <f t="shared" si="24"/>
        <v/>
      </c>
      <c r="B240" s="34" t="s">
        <v>2587</v>
      </c>
      <c r="C240" s="39" t="s">
        <v>905</v>
      </c>
      <c r="D240" s="38" t="s">
        <v>6512</v>
      </c>
      <c r="E240" s="38" t="s">
        <v>146</v>
      </c>
      <c r="F240" s="41" t="s">
        <v>4264</v>
      </c>
      <c r="G240" s="38"/>
      <c r="H240" s="38"/>
      <c r="I240" s="108"/>
      <c r="J240" s="38"/>
      <c r="K240" s="38"/>
      <c r="L240" s="11" t="str">
        <f t="shared" si="23"/>
        <v/>
      </c>
      <c r="M240" s="12"/>
      <c r="Z240" t="str">
        <f t="shared" si="19"/>
        <v/>
      </c>
      <c r="AC240" t="str">
        <f t="shared" si="20"/>
        <v/>
      </c>
      <c r="AD240" t="str">
        <f t="shared" si="21"/>
        <v/>
      </c>
      <c r="AE240">
        <f t="shared" si="22"/>
        <v>0</v>
      </c>
    </row>
    <row r="241" spans="1:31" ht="18.75" customHeight="1" x14ac:dyDescent="0.4">
      <c r="A241" s="37" t="str">
        <f t="shared" si="24"/>
        <v/>
      </c>
      <c r="B241" s="34" t="s">
        <v>2588</v>
      </c>
      <c r="C241" s="39" t="s">
        <v>906</v>
      </c>
      <c r="D241" s="38" t="s">
        <v>4281</v>
      </c>
      <c r="E241" s="38" t="s">
        <v>4265</v>
      </c>
      <c r="F241" s="41" t="s">
        <v>4266</v>
      </c>
      <c r="G241" s="38"/>
      <c r="H241" s="38"/>
      <c r="I241" s="108"/>
      <c r="J241" s="38"/>
      <c r="K241" s="38"/>
      <c r="L241" s="11" t="str">
        <f t="shared" si="23"/>
        <v/>
      </c>
      <c r="M241" s="12"/>
      <c r="Z241" t="str">
        <f t="shared" si="19"/>
        <v/>
      </c>
      <c r="AC241" t="str">
        <f t="shared" si="20"/>
        <v/>
      </c>
      <c r="AD241" t="str">
        <f t="shared" si="21"/>
        <v/>
      </c>
      <c r="AE241">
        <f t="shared" si="22"/>
        <v>0</v>
      </c>
    </row>
    <row r="242" spans="1:31" ht="18.75" customHeight="1" x14ac:dyDescent="0.4">
      <c r="A242" s="37" t="str">
        <f t="shared" si="24"/>
        <v/>
      </c>
      <c r="B242" s="34" t="s">
        <v>2589</v>
      </c>
      <c r="C242" s="39" t="s">
        <v>907</v>
      </c>
      <c r="D242" s="38" t="s">
        <v>4282</v>
      </c>
      <c r="E242" s="38" t="s">
        <v>147</v>
      </c>
      <c r="F242" s="41" t="s">
        <v>4266</v>
      </c>
      <c r="G242" s="38"/>
      <c r="H242" s="38"/>
      <c r="I242" s="108"/>
      <c r="J242" s="38"/>
      <c r="K242" s="38"/>
      <c r="L242" s="11" t="str">
        <f t="shared" si="23"/>
        <v/>
      </c>
      <c r="M242" s="12"/>
      <c r="Z242" t="str">
        <f t="shared" si="19"/>
        <v/>
      </c>
      <c r="AC242" t="str">
        <f t="shared" si="20"/>
        <v/>
      </c>
      <c r="AD242" t="str">
        <f t="shared" si="21"/>
        <v/>
      </c>
      <c r="AE242">
        <f t="shared" si="22"/>
        <v>0</v>
      </c>
    </row>
    <row r="243" spans="1:31" ht="18.75" customHeight="1" x14ac:dyDescent="0.4">
      <c r="A243" s="37" t="str">
        <f t="shared" si="24"/>
        <v/>
      </c>
      <c r="B243" s="34" t="s">
        <v>2590</v>
      </c>
      <c r="C243" s="39" t="s">
        <v>908</v>
      </c>
      <c r="D243" s="38" t="s">
        <v>4283</v>
      </c>
      <c r="E243" s="38" t="s">
        <v>147</v>
      </c>
      <c r="F243" s="41" t="s">
        <v>4266</v>
      </c>
      <c r="G243" s="38"/>
      <c r="H243" s="38"/>
      <c r="I243" s="108"/>
      <c r="J243" s="38"/>
      <c r="K243" s="38"/>
      <c r="L243" s="11" t="str">
        <f t="shared" si="23"/>
        <v/>
      </c>
      <c r="M243" s="12"/>
      <c r="Z243" t="str">
        <f t="shared" si="19"/>
        <v/>
      </c>
      <c r="AC243" t="str">
        <f t="shared" si="20"/>
        <v/>
      </c>
      <c r="AD243" t="str">
        <f t="shared" si="21"/>
        <v/>
      </c>
      <c r="AE243">
        <f t="shared" si="22"/>
        <v>0</v>
      </c>
    </row>
    <row r="244" spans="1:31" ht="18.75" customHeight="1" x14ac:dyDescent="0.4">
      <c r="A244" s="37" t="str">
        <f t="shared" si="24"/>
        <v/>
      </c>
      <c r="B244" s="34" t="s">
        <v>2591</v>
      </c>
      <c r="C244" s="39" t="s">
        <v>909</v>
      </c>
      <c r="D244" s="38" t="s">
        <v>4284</v>
      </c>
      <c r="E244" s="38" t="s">
        <v>147</v>
      </c>
      <c r="F244" s="41" t="s">
        <v>4266</v>
      </c>
      <c r="G244" s="38"/>
      <c r="H244" s="38"/>
      <c r="I244" s="108"/>
      <c r="J244" s="38"/>
      <c r="K244" s="38"/>
      <c r="L244" s="11" t="str">
        <f t="shared" si="23"/>
        <v/>
      </c>
      <c r="M244" s="12"/>
      <c r="Z244" t="str">
        <f t="shared" si="19"/>
        <v/>
      </c>
      <c r="AC244" t="str">
        <f t="shared" si="20"/>
        <v/>
      </c>
      <c r="AD244" t="str">
        <f t="shared" si="21"/>
        <v/>
      </c>
      <c r="AE244">
        <f t="shared" si="22"/>
        <v>0</v>
      </c>
    </row>
    <row r="245" spans="1:31" ht="18.75" customHeight="1" x14ac:dyDescent="0.4">
      <c r="A245" s="37" t="str">
        <f t="shared" si="24"/>
        <v/>
      </c>
      <c r="B245" s="34" t="s">
        <v>2592</v>
      </c>
      <c r="C245" s="39" t="s">
        <v>6400</v>
      </c>
      <c r="D245" s="38" t="s">
        <v>6401</v>
      </c>
      <c r="E245" s="38" t="s">
        <v>147</v>
      </c>
      <c r="F245" s="41" t="s">
        <v>4266</v>
      </c>
      <c r="G245" s="38"/>
      <c r="H245" s="38"/>
      <c r="I245" s="108"/>
      <c r="J245" s="38"/>
      <c r="K245" s="38"/>
      <c r="L245" s="11" t="str">
        <f t="shared" si="23"/>
        <v/>
      </c>
      <c r="M245" s="12"/>
      <c r="Z245" t="str">
        <f t="shared" si="19"/>
        <v/>
      </c>
      <c r="AC245" t="str">
        <f t="shared" si="20"/>
        <v/>
      </c>
      <c r="AD245" t="str">
        <f t="shared" si="21"/>
        <v/>
      </c>
      <c r="AE245">
        <f t="shared" si="22"/>
        <v>0</v>
      </c>
    </row>
    <row r="246" spans="1:31" ht="18.75" customHeight="1" x14ac:dyDescent="0.4">
      <c r="A246" s="37" t="str">
        <f t="shared" si="24"/>
        <v/>
      </c>
      <c r="B246" s="34" t="s">
        <v>6399</v>
      </c>
      <c r="C246" s="39" t="s">
        <v>910</v>
      </c>
      <c r="D246" s="38" t="s">
        <v>4285</v>
      </c>
      <c r="E246" s="38" t="s">
        <v>4267</v>
      </c>
      <c r="F246" s="38" t="s">
        <v>4268</v>
      </c>
      <c r="G246" s="38"/>
      <c r="H246" s="38"/>
      <c r="I246" s="108"/>
      <c r="J246" s="38"/>
      <c r="K246" s="38"/>
      <c r="L246" s="11" t="str">
        <f t="shared" si="23"/>
        <v/>
      </c>
      <c r="M246" s="12"/>
      <c r="Z246" t="str">
        <f t="shared" si="19"/>
        <v/>
      </c>
      <c r="AC246" t="str">
        <f t="shared" si="20"/>
        <v/>
      </c>
      <c r="AD246" t="str">
        <f t="shared" si="21"/>
        <v/>
      </c>
      <c r="AE246">
        <f t="shared" si="22"/>
        <v>0</v>
      </c>
    </row>
    <row r="247" spans="1:31" ht="18.75" customHeight="1" thickBot="1" x14ac:dyDescent="0.45">
      <c r="A247" s="44" t="str">
        <f t="shared" si="24"/>
        <v/>
      </c>
      <c r="B247" s="45" t="s">
        <v>6402</v>
      </c>
      <c r="C247" s="51" t="s">
        <v>911</v>
      </c>
      <c r="D247" s="45" t="s">
        <v>4286</v>
      </c>
      <c r="E247" s="45" t="s">
        <v>4269</v>
      </c>
      <c r="F247" s="45" t="s">
        <v>4270</v>
      </c>
      <c r="G247" s="41"/>
      <c r="H247" s="41"/>
      <c r="I247" s="109"/>
      <c r="J247" s="41"/>
      <c r="K247" s="41"/>
      <c r="L247" s="15" t="str">
        <f t="shared" si="23"/>
        <v/>
      </c>
      <c r="M247" s="16"/>
      <c r="Z247" t="str">
        <f t="shared" si="19"/>
        <v/>
      </c>
      <c r="AC247" t="str">
        <f t="shared" si="20"/>
        <v/>
      </c>
      <c r="AD247" t="str">
        <f t="shared" si="21"/>
        <v/>
      </c>
      <c r="AE247">
        <f t="shared" si="22"/>
        <v>0</v>
      </c>
    </row>
    <row r="248" spans="1:31" ht="18.75" customHeight="1" x14ac:dyDescent="0.4">
      <c r="A248" s="33" t="str">
        <f t="shared" si="24"/>
        <v/>
      </c>
      <c r="B248" s="34" t="s">
        <v>2593</v>
      </c>
      <c r="C248" s="56" t="s">
        <v>912</v>
      </c>
      <c r="D248" s="57" t="s">
        <v>4299</v>
      </c>
      <c r="E248" s="57" t="s">
        <v>4287</v>
      </c>
      <c r="F248" s="55" t="s">
        <v>2233</v>
      </c>
      <c r="G248" s="36"/>
      <c r="H248" s="36"/>
      <c r="I248" s="107"/>
      <c r="J248" s="36"/>
      <c r="K248" s="36"/>
      <c r="L248" s="17" t="str">
        <f t="shared" si="23"/>
        <v/>
      </c>
      <c r="M248" s="14"/>
      <c r="Z248" t="str">
        <f t="shared" si="19"/>
        <v/>
      </c>
      <c r="AC248" t="str">
        <f t="shared" si="20"/>
        <v/>
      </c>
      <c r="AD248" t="str">
        <f t="shared" si="21"/>
        <v/>
      </c>
      <c r="AE248">
        <f t="shared" si="22"/>
        <v>0</v>
      </c>
    </row>
    <row r="249" spans="1:31" ht="18.75" customHeight="1" x14ac:dyDescent="0.4">
      <c r="A249" s="37" t="str">
        <f t="shared" si="24"/>
        <v/>
      </c>
      <c r="B249" s="38" t="s">
        <v>2594</v>
      </c>
      <c r="C249" s="39" t="s">
        <v>913</v>
      </c>
      <c r="D249" s="38" t="s">
        <v>4300</v>
      </c>
      <c r="E249" s="38" t="s">
        <v>148</v>
      </c>
      <c r="F249" s="38" t="s">
        <v>2233</v>
      </c>
      <c r="G249" s="38"/>
      <c r="H249" s="38"/>
      <c r="I249" s="108"/>
      <c r="J249" s="38"/>
      <c r="K249" s="38"/>
      <c r="L249" s="11" t="str">
        <f t="shared" si="23"/>
        <v/>
      </c>
      <c r="M249" s="12"/>
      <c r="Z249" t="str">
        <f t="shared" si="19"/>
        <v/>
      </c>
      <c r="AC249" t="str">
        <f t="shared" si="20"/>
        <v/>
      </c>
      <c r="AD249" t="str">
        <f t="shared" si="21"/>
        <v/>
      </c>
      <c r="AE249">
        <f t="shared" si="22"/>
        <v>0</v>
      </c>
    </row>
    <row r="250" spans="1:31" ht="18.75" customHeight="1" x14ac:dyDescent="0.4">
      <c r="A250" s="37" t="str">
        <f t="shared" si="24"/>
        <v/>
      </c>
      <c r="B250" s="38" t="s">
        <v>2595</v>
      </c>
      <c r="C250" s="61" t="s">
        <v>914</v>
      </c>
      <c r="D250" s="38" t="s">
        <v>6499</v>
      </c>
      <c r="E250" s="38" t="s">
        <v>4288</v>
      </c>
      <c r="F250" s="41" t="s">
        <v>4289</v>
      </c>
      <c r="G250" s="38"/>
      <c r="H250" s="38"/>
      <c r="I250" s="108"/>
      <c r="J250" s="38"/>
      <c r="K250" s="38"/>
      <c r="L250" s="11" t="str">
        <f t="shared" si="23"/>
        <v/>
      </c>
      <c r="M250" s="12"/>
      <c r="Z250" t="str">
        <f t="shared" si="19"/>
        <v/>
      </c>
      <c r="AC250" t="str">
        <f t="shared" si="20"/>
        <v/>
      </c>
      <c r="AD250" t="str">
        <f t="shared" si="21"/>
        <v/>
      </c>
      <c r="AE250">
        <f t="shared" si="22"/>
        <v>0</v>
      </c>
    </row>
    <row r="251" spans="1:31" ht="18.75" customHeight="1" x14ac:dyDescent="0.4">
      <c r="A251" s="37" t="str">
        <f t="shared" si="24"/>
        <v/>
      </c>
      <c r="B251" s="38" t="s">
        <v>2596</v>
      </c>
      <c r="C251" s="61" t="s">
        <v>915</v>
      </c>
      <c r="D251" s="38" t="s">
        <v>4301</v>
      </c>
      <c r="E251" s="38" t="s">
        <v>149</v>
      </c>
      <c r="F251" s="41" t="s">
        <v>4289</v>
      </c>
      <c r="G251" s="38"/>
      <c r="H251" s="38"/>
      <c r="I251" s="108"/>
      <c r="J251" s="38"/>
      <c r="K251" s="38"/>
      <c r="L251" s="11" t="str">
        <f t="shared" si="23"/>
        <v/>
      </c>
      <c r="M251" s="12"/>
      <c r="Z251" t="str">
        <f t="shared" si="19"/>
        <v/>
      </c>
      <c r="AC251" t="str">
        <f t="shared" si="20"/>
        <v/>
      </c>
      <c r="AD251" t="str">
        <f t="shared" si="21"/>
        <v/>
      </c>
      <c r="AE251">
        <f t="shared" si="22"/>
        <v>0</v>
      </c>
    </row>
    <row r="252" spans="1:31" ht="18.75" customHeight="1" x14ac:dyDescent="0.4">
      <c r="A252" s="37" t="str">
        <f t="shared" si="24"/>
        <v/>
      </c>
      <c r="B252" s="38" t="s">
        <v>2597</v>
      </c>
      <c r="C252" s="61" t="s">
        <v>916</v>
      </c>
      <c r="D252" s="38" t="s">
        <v>4302</v>
      </c>
      <c r="E252" s="38" t="s">
        <v>149</v>
      </c>
      <c r="F252" s="41" t="s">
        <v>4289</v>
      </c>
      <c r="G252" s="38"/>
      <c r="H252" s="38"/>
      <c r="I252" s="108"/>
      <c r="J252" s="38"/>
      <c r="K252" s="38"/>
      <c r="L252" s="11" t="str">
        <f t="shared" si="23"/>
        <v/>
      </c>
      <c r="M252" s="12"/>
      <c r="Z252" t="str">
        <f t="shared" si="19"/>
        <v/>
      </c>
      <c r="AC252" t="str">
        <f t="shared" si="20"/>
        <v/>
      </c>
      <c r="AD252" t="str">
        <f t="shared" si="21"/>
        <v/>
      </c>
      <c r="AE252">
        <f t="shared" si="22"/>
        <v>0</v>
      </c>
    </row>
    <row r="253" spans="1:31" ht="18.75" customHeight="1" x14ac:dyDescent="0.4">
      <c r="A253" s="37" t="str">
        <f t="shared" si="24"/>
        <v/>
      </c>
      <c r="B253" s="38" t="s">
        <v>2598</v>
      </c>
      <c r="C253" s="61" t="s">
        <v>917</v>
      </c>
      <c r="D253" s="38" t="s">
        <v>4303</v>
      </c>
      <c r="E253" s="38" t="s">
        <v>4290</v>
      </c>
      <c r="F253" s="38" t="s">
        <v>4291</v>
      </c>
      <c r="G253" s="38"/>
      <c r="H253" s="38"/>
      <c r="I253" s="108"/>
      <c r="J253" s="38"/>
      <c r="K253" s="38"/>
      <c r="L253" s="11" t="str">
        <f t="shared" si="23"/>
        <v/>
      </c>
      <c r="M253" s="12"/>
      <c r="Z253" t="str">
        <f t="shared" si="19"/>
        <v/>
      </c>
      <c r="AC253" t="str">
        <f t="shared" si="20"/>
        <v/>
      </c>
      <c r="AD253" t="str">
        <f t="shared" si="21"/>
        <v/>
      </c>
      <c r="AE253">
        <f t="shared" si="22"/>
        <v>0</v>
      </c>
    </row>
    <row r="254" spans="1:31" ht="18.75" customHeight="1" x14ac:dyDescent="0.4">
      <c r="A254" s="37" t="str">
        <f t="shared" si="24"/>
        <v/>
      </c>
      <c r="B254" s="38" t="s">
        <v>2599</v>
      </c>
      <c r="C254" s="61" t="s">
        <v>918</v>
      </c>
      <c r="D254" s="38" t="s">
        <v>4304</v>
      </c>
      <c r="E254" s="38" t="s">
        <v>4294</v>
      </c>
      <c r="F254" s="38" t="s">
        <v>4295</v>
      </c>
      <c r="G254" s="38"/>
      <c r="H254" s="38"/>
      <c r="I254" s="108"/>
      <c r="J254" s="38"/>
      <c r="K254" s="38"/>
      <c r="L254" s="11" t="str">
        <f t="shared" si="23"/>
        <v/>
      </c>
      <c r="M254" s="12"/>
      <c r="Z254" t="str">
        <f t="shared" si="19"/>
        <v/>
      </c>
      <c r="AC254" t="str">
        <f t="shared" si="20"/>
        <v/>
      </c>
      <c r="AD254" t="str">
        <f t="shared" si="21"/>
        <v/>
      </c>
      <c r="AE254">
        <f t="shared" si="22"/>
        <v>0</v>
      </c>
    </row>
    <row r="255" spans="1:31" ht="18.75" customHeight="1" x14ac:dyDescent="0.4">
      <c r="A255" s="37" t="str">
        <f t="shared" si="24"/>
        <v/>
      </c>
      <c r="B255" s="38" t="s">
        <v>2600</v>
      </c>
      <c r="C255" s="61" t="s">
        <v>920</v>
      </c>
      <c r="D255" s="38" t="s">
        <v>6572</v>
      </c>
      <c r="E255" s="38" t="s">
        <v>4292</v>
      </c>
      <c r="F255" s="54" t="s">
        <v>2000</v>
      </c>
      <c r="G255" s="38"/>
      <c r="H255" s="38"/>
      <c r="I255" s="108"/>
      <c r="J255" s="38"/>
      <c r="K255" s="38"/>
      <c r="L255" s="11" t="str">
        <f t="shared" si="23"/>
        <v/>
      </c>
      <c r="M255" s="12"/>
      <c r="Z255" t="str">
        <f t="shared" si="19"/>
        <v/>
      </c>
      <c r="AC255" t="str">
        <f t="shared" si="20"/>
        <v/>
      </c>
      <c r="AD255" t="str">
        <f t="shared" si="21"/>
        <v/>
      </c>
      <c r="AE255">
        <f t="shared" si="22"/>
        <v>0</v>
      </c>
    </row>
    <row r="256" spans="1:31" ht="18.75" customHeight="1" x14ac:dyDescent="0.4">
      <c r="A256" s="37" t="str">
        <f t="shared" si="24"/>
        <v/>
      </c>
      <c r="B256" s="38" t="s">
        <v>2601</v>
      </c>
      <c r="C256" s="61" t="s">
        <v>921</v>
      </c>
      <c r="D256" s="38" t="s">
        <v>4305</v>
      </c>
      <c r="E256" s="38" t="s">
        <v>150</v>
      </c>
      <c r="F256" s="41" t="s">
        <v>4296</v>
      </c>
      <c r="G256" s="38"/>
      <c r="H256" s="38"/>
      <c r="I256" s="108"/>
      <c r="J256" s="38"/>
      <c r="K256" s="38"/>
      <c r="L256" s="11" t="str">
        <f t="shared" si="23"/>
        <v/>
      </c>
      <c r="M256" s="12"/>
      <c r="Z256" t="str">
        <f t="shared" si="19"/>
        <v/>
      </c>
      <c r="AC256" t="str">
        <f t="shared" si="20"/>
        <v/>
      </c>
      <c r="AD256" t="str">
        <f t="shared" si="21"/>
        <v/>
      </c>
      <c r="AE256">
        <f t="shared" si="22"/>
        <v>0</v>
      </c>
    </row>
    <row r="257" spans="1:31" ht="18.75" customHeight="1" x14ac:dyDescent="0.4">
      <c r="A257" s="37" t="str">
        <f t="shared" si="24"/>
        <v/>
      </c>
      <c r="B257" s="38" t="s">
        <v>2602</v>
      </c>
      <c r="C257" s="61" t="s">
        <v>922</v>
      </c>
      <c r="D257" s="38" t="s">
        <v>4306</v>
      </c>
      <c r="E257" s="38" t="s">
        <v>4293</v>
      </c>
      <c r="F257" s="41" t="s">
        <v>4296</v>
      </c>
      <c r="G257" s="38"/>
      <c r="H257" s="38"/>
      <c r="I257" s="108"/>
      <c r="J257" s="38"/>
      <c r="K257" s="38"/>
      <c r="L257" s="11" t="str">
        <f t="shared" si="23"/>
        <v/>
      </c>
      <c r="M257" s="12"/>
      <c r="Z257" t="str">
        <f t="shared" si="19"/>
        <v/>
      </c>
      <c r="AC257" t="str">
        <f t="shared" si="20"/>
        <v/>
      </c>
      <c r="AD257" t="str">
        <f t="shared" si="21"/>
        <v/>
      </c>
      <c r="AE257">
        <f t="shared" si="22"/>
        <v>0</v>
      </c>
    </row>
    <row r="258" spans="1:31" ht="18.75" customHeight="1" x14ac:dyDescent="0.4">
      <c r="A258" s="37" t="str">
        <f t="shared" si="24"/>
        <v/>
      </c>
      <c r="B258" s="38" t="s">
        <v>2603</v>
      </c>
      <c r="C258" s="61" t="s">
        <v>923</v>
      </c>
      <c r="D258" s="38" t="s">
        <v>4307</v>
      </c>
      <c r="E258" s="38" t="s">
        <v>4293</v>
      </c>
      <c r="F258" s="41" t="s">
        <v>4296</v>
      </c>
      <c r="G258" s="38"/>
      <c r="H258" s="38"/>
      <c r="I258" s="108"/>
      <c r="J258" s="38"/>
      <c r="K258" s="38"/>
      <c r="L258" s="11" t="str">
        <f t="shared" si="23"/>
        <v/>
      </c>
      <c r="M258" s="12"/>
      <c r="Z258" t="str">
        <f t="shared" si="19"/>
        <v/>
      </c>
      <c r="AC258" t="str">
        <f t="shared" si="20"/>
        <v/>
      </c>
      <c r="AD258" t="str">
        <f t="shared" si="21"/>
        <v/>
      </c>
      <c r="AE258">
        <f t="shared" si="22"/>
        <v>0</v>
      </c>
    </row>
    <row r="259" spans="1:31" ht="18.75" customHeight="1" x14ac:dyDescent="0.4">
      <c r="A259" s="37" t="str">
        <f t="shared" si="24"/>
        <v/>
      </c>
      <c r="B259" s="38" t="s">
        <v>2604</v>
      </c>
      <c r="C259" s="61" t="s">
        <v>924</v>
      </c>
      <c r="D259" s="38" t="s">
        <v>4308</v>
      </c>
      <c r="E259" s="38" t="s">
        <v>4297</v>
      </c>
      <c r="F259" s="41" t="s">
        <v>4298</v>
      </c>
      <c r="G259" s="38"/>
      <c r="H259" s="38"/>
      <c r="I259" s="108"/>
      <c r="J259" s="38"/>
      <c r="K259" s="38"/>
      <c r="L259" s="11" t="str">
        <f t="shared" si="23"/>
        <v/>
      </c>
      <c r="M259" s="12"/>
      <c r="Z259" t="str">
        <f t="shared" si="19"/>
        <v/>
      </c>
      <c r="AC259" t="str">
        <f t="shared" si="20"/>
        <v/>
      </c>
      <c r="AD259" t="str">
        <f t="shared" si="21"/>
        <v/>
      </c>
      <c r="AE259">
        <f t="shared" si="22"/>
        <v>0</v>
      </c>
    </row>
    <row r="260" spans="1:31" ht="18.75" customHeight="1" x14ac:dyDescent="0.4">
      <c r="A260" s="37" t="str">
        <f t="shared" si="24"/>
        <v/>
      </c>
      <c r="B260" s="38" t="s">
        <v>2605</v>
      </c>
      <c r="C260" s="61" t="s">
        <v>925</v>
      </c>
      <c r="D260" s="38" t="s">
        <v>4309</v>
      </c>
      <c r="E260" s="38" t="s">
        <v>151</v>
      </c>
      <c r="F260" s="41" t="s">
        <v>4298</v>
      </c>
      <c r="G260" s="38"/>
      <c r="H260" s="38"/>
      <c r="I260" s="108"/>
      <c r="J260" s="38"/>
      <c r="K260" s="38"/>
      <c r="L260" s="11" t="str">
        <f t="shared" si="23"/>
        <v/>
      </c>
      <c r="M260" s="12"/>
      <c r="Z260" t="str">
        <f t="shared" si="19"/>
        <v/>
      </c>
      <c r="AC260" t="str">
        <f t="shared" si="20"/>
        <v/>
      </c>
      <c r="AD260" t="str">
        <f t="shared" si="21"/>
        <v/>
      </c>
      <c r="AE260">
        <f t="shared" si="22"/>
        <v>0</v>
      </c>
    </row>
    <row r="261" spans="1:31" ht="18.75" customHeight="1" x14ac:dyDescent="0.4">
      <c r="A261" s="37" t="str">
        <f t="shared" si="24"/>
        <v/>
      </c>
      <c r="B261" s="38" t="s">
        <v>2606</v>
      </c>
      <c r="C261" s="61" t="s">
        <v>926</v>
      </c>
      <c r="D261" s="38" t="s">
        <v>4310</v>
      </c>
      <c r="E261" s="38" t="s">
        <v>151</v>
      </c>
      <c r="F261" s="41" t="s">
        <v>4298</v>
      </c>
      <c r="G261" s="38"/>
      <c r="H261" s="38"/>
      <c r="I261" s="108"/>
      <c r="J261" s="38"/>
      <c r="K261" s="38"/>
      <c r="L261" s="11" t="str">
        <f t="shared" si="23"/>
        <v/>
      </c>
      <c r="M261" s="12"/>
      <c r="Z261" t="str">
        <f t="shared" ref="Z261:Z324" si="25">LEFT(G261,6)</f>
        <v/>
      </c>
      <c r="AC261" t="str">
        <f t="shared" ref="AC261:AC324" si="26">IF(OR(Z261="JL3ZFR",Z261="JK3FBV",Z261="JH3VKF",Z261="JE3QVN",Z261="JR3RWC",Z261="JO3SYC",Z261="JP3EEW",Z261="JL4SGP",Z261="JO3NYS",Z261="JF6RVW",Z261="JR0NEA",Z261="JK8IQN",Z261="JK8HXB",Z261="JA5DZJ",Z261="JR1OAC",Z261="JA7KOJ"),1,"")</f>
        <v/>
      </c>
      <c r="AD261" t="str">
        <f t="shared" ref="AD261:AD324" si="27">IF(OR(Z261="JL3ZFR",Z261="JE6MIN",Z261="JP6SRV",Z261="JG4PCH",Z261="JJ4AQN",Z261="JE9PAW",Z261="JH7SWR",Z261="JH8FOZ",Z261="JN7FZV",Z261="JO6SNH",Z261="JG6JGP",Z261="JL6HXC",Z261="JN7TXT",Z261="JJ2UDJ",Z261="JP3QNJ",),1,"")</f>
        <v/>
      </c>
      <c r="AE261">
        <f t="shared" ref="AE261:AE324" si="28">SUM(AC261:AD261)</f>
        <v>0</v>
      </c>
    </row>
    <row r="262" spans="1:31" ht="18.75" customHeight="1" x14ac:dyDescent="0.4">
      <c r="A262" s="37" t="str">
        <f t="shared" si="24"/>
        <v/>
      </c>
      <c r="B262" s="38" t="s">
        <v>2607</v>
      </c>
      <c r="C262" s="61" t="s">
        <v>927</v>
      </c>
      <c r="D262" s="38" t="s">
        <v>6573</v>
      </c>
      <c r="E262" s="38" t="s">
        <v>151</v>
      </c>
      <c r="F262" s="41" t="s">
        <v>4298</v>
      </c>
      <c r="G262" s="38"/>
      <c r="H262" s="38"/>
      <c r="I262" s="108"/>
      <c r="J262" s="38"/>
      <c r="K262" s="38"/>
      <c r="L262" s="11" t="str">
        <f t="shared" ref="L262:L325" si="29">IF(AE262&gt;=1,"★","")</f>
        <v/>
      </c>
      <c r="M262" s="12"/>
      <c r="Z262" t="str">
        <f t="shared" si="25"/>
        <v/>
      </c>
      <c r="AC262" t="str">
        <f t="shared" si="26"/>
        <v/>
      </c>
      <c r="AD262" t="str">
        <f t="shared" si="27"/>
        <v/>
      </c>
      <c r="AE262">
        <f t="shared" si="28"/>
        <v>0</v>
      </c>
    </row>
    <row r="263" spans="1:31" ht="18.75" customHeight="1" x14ac:dyDescent="0.4">
      <c r="A263" s="37" t="str">
        <f t="shared" si="24"/>
        <v/>
      </c>
      <c r="B263" s="38" t="s">
        <v>2608</v>
      </c>
      <c r="C263" s="61" t="s">
        <v>928</v>
      </c>
      <c r="D263" s="38" t="s">
        <v>4311</v>
      </c>
      <c r="E263" s="38" t="s">
        <v>151</v>
      </c>
      <c r="F263" s="41" t="s">
        <v>4298</v>
      </c>
      <c r="G263" s="38"/>
      <c r="H263" s="38"/>
      <c r="I263" s="108"/>
      <c r="J263" s="38"/>
      <c r="K263" s="38"/>
      <c r="L263" s="11" t="str">
        <f t="shared" si="29"/>
        <v/>
      </c>
      <c r="M263" s="12"/>
      <c r="Z263" t="str">
        <f t="shared" si="25"/>
        <v/>
      </c>
      <c r="AC263" t="str">
        <f t="shared" si="26"/>
        <v/>
      </c>
      <c r="AD263" t="str">
        <f t="shared" si="27"/>
        <v/>
      </c>
      <c r="AE263">
        <f t="shared" si="28"/>
        <v>0</v>
      </c>
    </row>
    <row r="264" spans="1:31" ht="18.75" customHeight="1" x14ac:dyDescent="0.4">
      <c r="A264" s="37" t="str">
        <f t="shared" si="24"/>
        <v/>
      </c>
      <c r="B264" s="38" t="s">
        <v>2609</v>
      </c>
      <c r="C264" s="39" t="s">
        <v>929</v>
      </c>
      <c r="D264" s="38" t="s">
        <v>6476</v>
      </c>
      <c r="E264" s="38" t="s">
        <v>4312</v>
      </c>
      <c r="F264" s="38" t="s">
        <v>4313</v>
      </c>
      <c r="G264" s="38"/>
      <c r="H264" s="38"/>
      <c r="I264" s="108"/>
      <c r="J264" s="38"/>
      <c r="K264" s="38"/>
      <c r="L264" s="11" t="str">
        <f t="shared" si="29"/>
        <v/>
      </c>
      <c r="M264" s="12"/>
      <c r="Z264" t="str">
        <f t="shared" si="25"/>
        <v/>
      </c>
      <c r="AC264" t="str">
        <f t="shared" si="26"/>
        <v/>
      </c>
      <c r="AD264" t="str">
        <f t="shared" si="27"/>
        <v/>
      </c>
      <c r="AE264">
        <f t="shared" si="28"/>
        <v>0</v>
      </c>
    </row>
    <row r="265" spans="1:31" ht="18.75" customHeight="1" x14ac:dyDescent="0.4">
      <c r="A265" s="37" t="str">
        <f t="shared" ref="A265:A327" si="30">IF(COUNTA(G265:K265)&gt;4,"★","")</f>
        <v/>
      </c>
      <c r="B265" s="38" t="s">
        <v>2610</v>
      </c>
      <c r="C265" s="39" t="s">
        <v>983</v>
      </c>
      <c r="D265" s="38" t="s">
        <v>4315</v>
      </c>
      <c r="E265" s="38" t="s">
        <v>2001</v>
      </c>
      <c r="F265" s="41" t="s">
        <v>4314</v>
      </c>
      <c r="G265" s="38"/>
      <c r="H265" s="38"/>
      <c r="I265" s="108"/>
      <c r="J265" s="38"/>
      <c r="K265" s="38"/>
      <c r="L265" s="11" t="str">
        <f t="shared" si="29"/>
        <v/>
      </c>
      <c r="M265" s="12"/>
      <c r="Z265" t="str">
        <f t="shared" si="25"/>
        <v/>
      </c>
      <c r="AC265" t="str">
        <f t="shared" si="26"/>
        <v/>
      </c>
      <c r="AD265" t="str">
        <f t="shared" si="27"/>
        <v/>
      </c>
      <c r="AE265">
        <f t="shared" si="28"/>
        <v>0</v>
      </c>
    </row>
    <row r="266" spans="1:31" ht="18.75" customHeight="1" x14ac:dyDescent="0.4">
      <c r="A266" s="37" t="str">
        <f t="shared" si="30"/>
        <v/>
      </c>
      <c r="B266" s="38" t="s">
        <v>2611</v>
      </c>
      <c r="C266" s="39" t="s">
        <v>984</v>
      </c>
      <c r="D266" s="38" t="s">
        <v>4316</v>
      </c>
      <c r="E266" s="38" t="s">
        <v>2001</v>
      </c>
      <c r="F266" s="41" t="s">
        <v>4314</v>
      </c>
      <c r="G266" s="38"/>
      <c r="H266" s="38"/>
      <c r="I266" s="108"/>
      <c r="J266" s="38"/>
      <c r="K266" s="38"/>
      <c r="L266" s="11" t="str">
        <f t="shared" si="29"/>
        <v/>
      </c>
      <c r="M266" s="12"/>
      <c r="Z266" t="str">
        <f t="shared" si="25"/>
        <v/>
      </c>
      <c r="AC266" t="str">
        <f t="shared" si="26"/>
        <v/>
      </c>
      <c r="AD266" t="str">
        <f t="shared" si="27"/>
        <v/>
      </c>
      <c r="AE266">
        <f t="shared" si="28"/>
        <v>0</v>
      </c>
    </row>
    <row r="267" spans="1:31" ht="18.75" customHeight="1" x14ac:dyDescent="0.4">
      <c r="A267" s="37" t="str">
        <f t="shared" si="30"/>
        <v/>
      </c>
      <c r="B267" s="38" t="s">
        <v>2612</v>
      </c>
      <c r="C267" s="39" t="s">
        <v>930</v>
      </c>
      <c r="D267" s="38" t="s">
        <v>4321</v>
      </c>
      <c r="E267" s="38" t="s">
        <v>4317</v>
      </c>
      <c r="F267" s="38" t="s">
        <v>4318</v>
      </c>
      <c r="G267" s="38"/>
      <c r="H267" s="38"/>
      <c r="I267" s="108"/>
      <c r="J267" s="38"/>
      <c r="K267" s="38"/>
      <c r="L267" s="11" t="str">
        <f t="shared" si="29"/>
        <v/>
      </c>
      <c r="M267" s="12"/>
      <c r="Z267" t="str">
        <f t="shared" si="25"/>
        <v/>
      </c>
      <c r="AC267" t="str">
        <f t="shared" si="26"/>
        <v/>
      </c>
      <c r="AD267" t="str">
        <f t="shared" si="27"/>
        <v/>
      </c>
      <c r="AE267">
        <f t="shared" si="28"/>
        <v>0</v>
      </c>
    </row>
    <row r="268" spans="1:31" ht="18.75" customHeight="1" x14ac:dyDescent="0.4">
      <c r="A268" s="37" t="str">
        <f t="shared" si="30"/>
        <v/>
      </c>
      <c r="B268" s="38" t="s">
        <v>2613</v>
      </c>
      <c r="C268" s="39" t="s">
        <v>931</v>
      </c>
      <c r="D268" s="38" t="s">
        <v>4322</v>
      </c>
      <c r="E268" s="38" t="s">
        <v>4319</v>
      </c>
      <c r="F268" s="41" t="s">
        <v>4320</v>
      </c>
      <c r="G268" s="38"/>
      <c r="H268" s="38"/>
      <c r="I268" s="108"/>
      <c r="J268" s="38"/>
      <c r="K268" s="38"/>
      <c r="L268" s="11" t="str">
        <f t="shared" si="29"/>
        <v/>
      </c>
      <c r="M268" s="12"/>
      <c r="Z268" t="str">
        <f t="shared" si="25"/>
        <v/>
      </c>
      <c r="AC268" t="str">
        <f t="shared" si="26"/>
        <v/>
      </c>
      <c r="AD268" t="str">
        <f t="shared" si="27"/>
        <v/>
      </c>
      <c r="AE268">
        <f t="shared" si="28"/>
        <v>0</v>
      </c>
    </row>
    <row r="269" spans="1:31" ht="18.75" customHeight="1" x14ac:dyDescent="0.4">
      <c r="A269" s="37" t="str">
        <f t="shared" si="30"/>
        <v/>
      </c>
      <c r="B269" s="38" t="s">
        <v>2614</v>
      </c>
      <c r="C269" s="39" t="s">
        <v>6574</v>
      </c>
      <c r="D269" s="38" t="s">
        <v>6467</v>
      </c>
      <c r="E269" s="38" t="s">
        <v>152</v>
      </c>
      <c r="F269" s="41" t="s">
        <v>4320</v>
      </c>
      <c r="G269" s="38"/>
      <c r="H269" s="38"/>
      <c r="I269" s="108"/>
      <c r="J269" s="38"/>
      <c r="K269" s="38"/>
      <c r="L269" s="11" t="str">
        <f t="shared" si="29"/>
        <v/>
      </c>
      <c r="M269" s="12"/>
      <c r="Z269" t="str">
        <f t="shared" si="25"/>
        <v/>
      </c>
      <c r="AC269" t="str">
        <f t="shared" si="26"/>
        <v/>
      </c>
      <c r="AD269" t="str">
        <f t="shared" si="27"/>
        <v/>
      </c>
      <c r="AE269">
        <f t="shared" si="28"/>
        <v>0</v>
      </c>
    </row>
    <row r="270" spans="1:31" ht="18.75" customHeight="1" x14ac:dyDescent="0.4">
      <c r="A270" s="37" t="str">
        <f t="shared" si="30"/>
        <v/>
      </c>
      <c r="B270" s="38" t="s">
        <v>5631</v>
      </c>
      <c r="C270" s="39" t="s">
        <v>932</v>
      </c>
      <c r="D270" s="38" t="s">
        <v>4323</v>
      </c>
      <c r="E270" s="38" t="s">
        <v>152</v>
      </c>
      <c r="F270" s="41" t="s">
        <v>4320</v>
      </c>
      <c r="G270" s="38"/>
      <c r="H270" s="38"/>
      <c r="I270" s="108"/>
      <c r="J270" s="38"/>
      <c r="K270" s="38"/>
      <c r="L270" s="11" t="str">
        <f t="shared" si="29"/>
        <v/>
      </c>
      <c r="M270" s="12"/>
      <c r="Z270" t="str">
        <f t="shared" si="25"/>
        <v/>
      </c>
      <c r="AC270" t="str">
        <f t="shared" si="26"/>
        <v/>
      </c>
      <c r="AD270" t="str">
        <f t="shared" si="27"/>
        <v/>
      </c>
      <c r="AE270">
        <f t="shared" si="28"/>
        <v>0</v>
      </c>
    </row>
    <row r="271" spans="1:31" ht="18.75" customHeight="1" x14ac:dyDescent="0.4">
      <c r="A271" s="37" t="str">
        <f t="shared" si="30"/>
        <v/>
      </c>
      <c r="B271" s="38" t="s">
        <v>2615</v>
      </c>
      <c r="C271" s="39" t="s">
        <v>933</v>
      </c>
      <c r="D271" s="38" t="s">
        <v>4324</v>
      </c>
      <c r="E271" s="38" t="s">
        <v>152</v>
      </c>
      <c r="F271" s="41" t="s">
        <v>4320</v>
      </c>
      <c r="G271" s="38"/>
      <c r="H271" s="38"/>
      <c r="I271" s="108"/>
      <c r="J271" s="38"/>
      <c r="K271" s="38"/>
      <c r="L271" s="11" t="str">
        <f t="shared" si="29"/>
        <v/>
      </c>
      <c r="M271" s="12"/>
      <c r="Z271" t="str">
        <f t="shared" si="25"/>
        <v/>
      </c>
      <c r="AC271" t="str">
        <f t="shared" si="26"/>
        <v/>
      </c>
      <c r="AD271" t="str">
        <f t="shared" si="27"/>
        <v/>
      </c>
      <c r="AE271">
        <f t="shared" si="28"/>
        <v>0</v>
      </c>
    </row>
    <row r="272" spans="1:31" ht="18.75" customHeight="1" x14ac:dyDescent="0.4">
      <c r="A272" s="37" t="str">
        <f t="shared" si="30"/>
        <v/>
      </c>
      <c r="B272" s="38" t="s">
        <v>2616</v>
      </c>
      <c r="C272" s="39" t="s">
        <v>934</v>
      </c>
      <c r="D272" s="38" t="s">
        <v>4325</v>
      </c>
      <c r="E272" s="38" t="s">
        <v>152</v>
      </c>
      <c r="F272" s="41" t="s">
        <v>4320</v>
      </c>
      <c r="G272" s="38"/>
      <c r="H272" s="38"/>
      <c r="I272" s="108"/>
      <c r="J272" s="38"/>
      <c r="K272" s="38"/>
      <c r="L272" s="11" t="str">
        <f t="shared" si="29"/>
        <v/>
      </c>
      <c r="M272" s="12"/>
      <c r="Z272" t="str">
        <f t="shared" si="25"/>
        <v/>
      </c>
      <c r="AC272" t="str">
        <f t="shared" si="26"/>
        <v/>
      </c>
      <c r="AD272" t="str">
        <f t="shared" si="27"/>
        <v/>
      </c>
      <c r="AE272">
        <f t="shared" si="28"/>
        <v>0</v>
      </c>
    </row>
    <row r="273" spans="1:31" ht="18.75" customHeight="1" x14ac:dyDescent="0.4">
      <c r="A273" s="37" t="str">
        <f t="shared" si="30"/>
        <v/>
      </c>
      <c r="B273" s="38" t="s">
        <v>2617</v>
      </c>
      <c r="C273" s="39" t="s">
        <v>935</v>
      </c>
      <c r="D273" s="38" t="s">
        <v>6575</v>
      </c>
      <c r="E273" s="38" t="s">
        <v>152</v>
      </c>
      <c r="F273" s="41" t="s">
        <v>4320</v>
      </c>
      <c r="G273" s="38"/>
      <c r="H273" s="38"/>
      <c r="I273" s="108"/>
      <c r="J273" s="38"/>
      <c r="K273" s="38"/>
      <c r="L273" s="11" t="str">
        <f t="shared" si="29"/>
        <v/>
      </c>
      <c r="M273" s="12"/>
      <c r="Z273" t="str">
        <f t="shared" si="25"/>
        <v/>
      </c>
      <c r="AC273" t="str">
        <f t="shared" si="26"/>
        <v/>
      </c>
      <c r="AD273" t="str">
        <f t="shared" si="27"/>
        <v/>
      </c>
      <c r="AE273">
        <f t="shared" si="28"/>
        <v>0</v>
      </c>
    </row>
    <row r="274" spans="1:31" ht="18.75" customHeight="1" x14ac:dyDescent="0.4">
      <c r="A274" s="37" t="str">
        <f t="shared" si="30"/>
        <v/>
      </c>
      <c r="B274" s="38" t="s">
        <v>2618</v>
      </c>
      <c r="C274" s="39" t="s">
        <v>936</v>
      </c>
      <c r="D274" s="38" t="s">
        <v>4326</v>
      </c>
      <c r="E274" s="38" t="s">
        <v>152</v>
      </c>
      <c r="F274" s="41" t="s">
        <v>4320</v>
      </c>
      <c r="G274" s="38"/>
      <c r="H274" s="38"/>
      <c r="I274" s="108"/>
      <c r="J274" s="38"/>
      <c r="K274" s="38"/>
      <c r="L274" s="11" t="str">
        <f t="shared" si="29"/>
        <v/>
      </c>
      <c r="M274" s="12"/>
      <c r="Z274" t="str">
        <f t="shared" si="25"/>
        <v/>
      </c>
      <c r="AC274" t="str">
        <f t="shared" si="26"/>
        <v/>
      </c>
      <c r="AD274" t="str">
        <f t="shared" si="27"/>
        <v/>
      </c>
      <c r="AE274">
        <f t="shared" si="28"/>
        <v>0</v>
      </c>
    </row>
    <row r="275" spans="1:31" ht="18.75" customHeight="1" x14ac:dyDescent="0.4">
      <c r="A275" s="37" t="str">
        <f t="shared" si="30"/>
        <v/>
      </c>
      <c r="B275" s="38" t="s">
        <v>2619</v>
      </c>
      <c r="C275" s="39" t="s">
        <v>937</v>
      </c>
      <c r="D275" s="38" t="s">
        <v>4327</v>
      </c>
      <c r="E275" s="38" t="s">
        <v>152</v>
      </c>
      <c r="F275" s="41" t="s">
        <v>4320</v>
      </c>
      <c r="G275" s="38"/>
      <c r="H275" s="38"/>
      <c r="I275" s="108"/>
      <c r="J275" s="38"/>
      <c r="K275" s="38"/>
      <c r="L275" s="11" t="str">
        <f t="shared" si="29"/>
        <v/>
      </c>
      <c r="M275" s="12"/>
      <c r="Z275" t="str">
        <f t="shared" si="25"/>
        <v/>
      </c>
      <c r="AC275" t="str">
        <f t="shared" si="26"/>
        <v/>
      </c>
      <c r="AD275" t="str">
        <f t="shared" si="27"/>
        <v/>
      </c>
      <c r="AE275">
        <f t="shared" si="28"/>
        <v>0</v>
      </c>
    </row>
    <row r="276" spans="1:31" ht="18.75" customHeight="1" x14ac:dyDescent="0.4">
      <c r="A276" s="37" t="str">
        <f t="shared" si="30"/>
        <v/>
      </c>
      <c r="B276" s="38" t="s">
        <v>2620</v>
      </c>
      <c r="C276" s="39" t="s">
        <v>938</v>
      </c>
      <c r="D276" s="38" t="s">
        <v>4328</v>
      </c>
      <c r="E276" s="38" t="s">
        <v>152</v>
      </c>
      <c r="F276" s="41" t="s">
        <v>4320</v>
      </c>
      <c r="G276" s="38"/>
      <c r="H276" s="38"/>
      <c r="I276" s="108"/>
      <c r="J276" s="38"/>
      <c r="K276" s="38"/>
      <c r="L276" s="11" t="str">
        <f t="shared" si="29"/>
        <v/>
      </c>
      <c r="M276" s="12"/>
      <c r="Z276" t="str">
        <f t="shared" si="25"/>
        <v/>
      </c>
      <c r="AC276" t="str">
        <f t="shared" si="26"/>
        <v/>
      </c>
      <c r="AD276" t="str">
        <f t="shared" si="27"/>
        <v/>
      </c>
      <c r="AE276">
        <f t="shared" si="28"/>
        <v>0</v>
      </c>
    </row>
    <row r="277" spans="1:31" ht="18.75" customHeight="1" x14ac:dyDescent="0.4">
      <c r="A277" s="37" t="str">
        <f t="shared" si="30"/>
        <v/>
      </c>
      <c r="B277" s="38" t="s">
        <v>2621</v>
      </c>
      <c r="C277" s="39" t="s">
        <v>939</v>
      </c>
      <c r="D277" s="38" t="s">
        <v>4329</v>
      </c>
      <c r="E277" s="38" t="s">
        <v>152</v>
      </c>
      <c r="F277" s="41" t="s">
        <v>4320</v>
      </c>
      <c r="G277" s="38"/>
      <c r="H277" s="38"/>
      <c r="I277" s="108"/>
      <c r="J277" s="38"/>
      <c r="K277" s="38"/>
      <c r="L277" s="11" t="str">
        <f t="shared" si="29"/>
        <v/>
      </c>
      <c r="M277" s="12"/>
      <c r="Z277" t="str">
        <f t="shared" si="25"/>
        <v/>
      </c>
      <c r="AC277" t="str">
        <f t="shared" si="26"/>
        <v/>
      </c>
      <c r="AD277" t="str">
        <f t="shared" si="27"/>
        <v/>
      </c>
      <c r="AE277">
        <f t="shared" si="28"/>
        <v>0</v>
      </c>
    </row>
    <row r="278" spans="1:31" ht="18.75" customHeight="1" x14ac:dyDescent="0.4">
      <c r="A278" s="37" t="str">
        <f t="shared" si="30"/>
        <v/>
      </c>
      <c r="B278" s="38" t="s">
        <v>2622</v>
      </c>
      <c r="C278" s="39" t="s">
        <v>940</v>
      </c>
      <c r="D278" s="38" t="s">
        <v>4330</v>
      </c>
      <c r="E278" s="38" t="s">
        <v>152</v>
      </c>
      <c r="F278" s="41" t="s">
        <v>4320</v>
      </c>
      <c r="G278" s="38"/>
      <c r="H278" s="38"/>
      <c r="I278" s="108"/>
      <c r="J278" s="38"/>
      <c r="K278" s="38"/>
      <c r="L278" s="11" t="str">
        <f t="shared" si="29"/>
        <v/>
      </c>
      <c r="M278" s="12"/>
      <c r="Z278" t="str">
        <f t="shared" si="25"/>
        <v/>
      </c>
      <c r="AC278" t="str">
        <f t="shared" si="26"/>
        <v/>
      </c>
      <c r="AD278" t="str">
        <f t="shared" si="27"/>
        <v/>
      </c>
      <c r="AE278">
        <f t="shared" si="28"/>
        <v>0</v>
      </c>
    </row>
    <row r="279" spans="1:31" ht="18.75" customHeight="1" x14ac:dyDescent="0.4">
      <c r="A279" s="37" t="str">
        <f t="shared" si="30"/>
        <v/>
      </c>
      <c r="B279" s="38" t="s">
        <v>2623</v>
      </c>
      <c r="C279" s="39" t="s">
        <v>941</v>
      </c>
      <c r="D279" s="38" t="s">
        <v>6477</v>
      </c>
      <c r="E279" s="38" t="s">
        <v>152</v>
      </c>
      <c r="F279" s="41" t="s">
        <v>4320</v>
      </c>
      <c r="G279" s="38"/>
      <c r="H279" s="38"/>
      <c r="I279" s="108"/>
      <c r="J279" s="38"/>
      <c r="K279" s="38"/>
      <c r="L279" s="11" t="str">
        <f t="shared" si="29"/>
        <v/>
      </c>
      <c r="M279" s="12"/>
      <c r="Z279" t="str">
        <f t="shared" si="25"/>
        <v/>
      </c>
      <c r="AC279" t="str">
        <f t="shared" si="26"/>
        <v/>
      </c>
      <c r="AD279" t="str">
        <f t="shared" si="27"/>
        <v/>
      </c>
      <c r="AE279">
        <f t="shared" si="28"/>
        <v>0</v>
      </c>
    </row>
    <row r="280" spans="1:31" ht="18.75" customHeight="1" x14ac:dyDescent="0.4">
      <c r="A280" s="37" t="str">
        <f t="shared" si="30"/>
        <v/>
      </c>
      <c r="B280" s="38" t="s">
        <v>2624</v>
      </c>
      <c r="C280" s="39" t="s">
        <v>942</v>
      </c>
      <c r="D280" s="38" t="s">
        <v>4331</v>
      </c>
      <c r="E280" s="38" t="s">
        <v>152</v>
      </c>
      <c r="F280" s="41" t="s">
        <v>4320</v>
      </c>
      <c r="G280" s="38"/>
      <c r="H280" s="38"/>
      <c r="I280" s="108"/>
      <c r="J280" s="38"/>
      <c r="K280" s="38"/>
      <c r="L280" s="11" t="str">
        <f t="shared" si="29"/>
        <v/>
      </c>
      <c r="M280" s="12"/>
      <c r="Z280" t="str">
        <f t="shared" si="25"/>
        <v/>
      </c>
      <c r="AC280" t="str">
        <f t="shared" si="26"/>
        <v/>
      </c>
      <c r="AD280" t="str">
        <f t="shared" si="27"/>
        <v/>
      </c>
      <c r="AE280">
        <f t="shared" si="28"/>
        <v>0</v>
      </c>
    </row>
    <row r="281" spans="1:31" ht="18.75" customHeight="1" x14ac:dyDescent="0.4">
      <c r="A281" s="37" t="str">
        <f t="shared" si="30"/>
        <v/>
      </c>
      <c r="B281" s="38" t="s">
        <v>2625</v>
      </c>
      <c r="C281" s="39" t="s">
        <v>943</v>
      </c>
      <c r="D281" s="38" t="s">
        <v>4332</v>
      </c>
      <c r="E281" s="38" t="s">
        <v>152</v>
      </c>
      <c r="F281" s="41" t="s">
        <v>4320</v>
      </c>
      <c r="G281" s="38"/>
      <c r="H281" s="38"/>
      <c r="I281" s="108"/>
      <c r="J281" s="38"/>
      <c r="K281" s="38"/>
      <c r="L281" s="11" t="str">
        <f t="shared" si="29"/>
        <v/>
      </c>
      <c r="M281" s="12"/>
      <c r="Z281" t="str">
        <f t="shared" si="25"/>
        <v/>
      </c>
      <c r="AC281" t="str">
        <f t="shared" si="26"/>
        <v/>
      </c>
      <c r="AD281" t="str">
        <f t="shared" si="27"/>
        <v/>
      </c>
      <c r="AE281">
        <f t="shared" si="28"/>
        <v>0</v>
      </c>
    </row>
    <row r="282" spans="1:31" ht="18.75" customHeight="1" x14ac:dyDescent="0.4">
      <c r="A282" s="37" t="str">
        <f t="shared" si="30"/>
        <v/>
      </c>
      <c r="B282" s="38" t="s">
        <v>2626</v>
      </c>
      <c r="C282" s="39" t="s">
        <v>944</v>
      </c>
      <c r="D282" s="38" t="s">
        <v>4333</v>
      </c>
      <c r="E282" s="38" t="s">
        <v>152</v>
      </c>
      <c r="F282" s="41" t="s">
        <v>4320</v>
      </c>
      <c r="G282" s="38"/>
      <c r="H282" s="38"/>
      <c r="I282" s="108"/>
      <c r="J282" s="38"/>
      <c r="K282" s="38"/>
      <c r="L282" s="11" t="str">
        <f t="shared" si="29"/>
        <v/>
      </c>
      <c r="M282" s="12"/>
      <c r="Z282" t="str">
        <f t="shared" si="25"/>
        <v/>
      </c>
      <c r="AC282" t="str">
        <f t="shared" si="26"/>
        <v/>
      </c>
      <c r="AD282" t="str">
        <f t="shared" si="27"/>
        <v/>
      </c>
      <c r="AE282">
        <f t="shared" si="28"/>
        <v>0</v>
      </c>
    </row>
    <row r="283" spans="1:31" ht="18.75" customHeight="1" x14ac:dyDescent="0.4">
      <c r="A283" s="37" t="str">
        <f t="shared" si="30"/>
        <v/>
      </c>
      <c r="B283" s="38" t="s">
        <v>2627</v>
      </c>
      <c r="C283" s="39" t="s">
        <v>945</v>
      </c>
      <c r="D283" s="38" t="s">
        <v>4334</v>
      </c>
      <c r="E283" s="38" t="s">
        <v>152</v>
      </c>
      <c r="F283" s="41" t="s">
        <v>4320</v>
      </c>
      <c r="G283" s="38"/>
      <c r="H283" s="38"/>
      <c r="I283" s="108"/>
      <c r="J283" s="38"/>
      <c r="K283" s="38"/>
      <c r="L283" s="11" t="str">
        <f t="shared" si="29"/>
        <v/>
      </c>
      <c r="M283" s="12"/>
      <c r="Z283" t="str">
        <f t="shared" si="25"/>
        <v/>
      </c>
      <c r="AC283" t="str">
        <f t="shared" si="26"/>
        <v/>
      </c>
      <c r="AD283" t="str">
        <f t="shared" si="27"/>
        <v/>
      </c>
      <c r="AE283">
        <f t="shared" si="28"/>
        <v>0</v>
      </c>
    </row>
    <row r="284" spans="1:31" ht="18.75" customHeight="1" x14ac:dyDescent="0.4">
      <c r="A284" s="37" t="str">
        <f t="shared" si="30"/>
        <v/>
      </c>
      <c r="B284" s="38" t="s">
        <v>2628</v>
      </c>
      <c r="C284" s="39" t="s">
        <v>946</v>
      </c>
      <c r="D284" s="38" t="s">
        <v>4335</v>
      </c>
      <c r="E284" s="38" t="s">
        <v>152</v>
      </c>
      <c r="F284" s="41" t="s">
        <v>4320</v>
      </c>
      <c r="G284" s="38"/>
      <c r="H284" s="38"/>
      <c r="I284" s="108"/>
      <c r="J284" s="38"/>
      <c r="K284" s="38"/>
      <c r="L284" s="11" t="str">
        <f t="shared" si="29"/>
        <v/>
      </c>
      <c r="M284" s="12"/>
      <c r="Z284" t="str">
        <f t="shared" si="25"/>
        <v/>
      </c>
      <c r="AC284" t="str">
        <f t="shared" si="26"/>
        <v/>
      </c>
      <c r="AD284" t="str">
        <f t="shared" si="27"/>
        <v/>
      </c>
      <c r="AE284">
        <f t="shared" si="28"/>
        <v>0</v>
      </c>
    </row>
    <row r="285" spans="1:31" ht="18.75" customHeight="1" x14ac:dyDescent="0.4">
      <c r="A285" s="37" t="str">
        <f t="shared" si="30"/>
        <v/>
      </c>
      <c r="B285" s="38" t="s">
        <v>2629</v>
      </c>
      <c r="C285" s="39" t="s">
        <v>947</v>
      </c>
      <c r="D285" s="38" t="s">
        <v>6576</v>
      </c>
      <c r="E285" s="38" t="s">
        <v>4336</v>
      </c>
      <c r="F285" s="38" t="s">
        <v>4337</v>
      </c>
      <c r="G285" s="38"/>
      <c r="H285" s="38"/>
      <c r="I285" s="108"/>
      <c r="J285" s="38"/>
      <c r="K285" s="38"/>
      <c r="L285" s="11" t="str">
        <f t="shared" si="29"/>
        <v/>
      </c>
      <c r="M285" s="12"/>
      <c r="Z285" t="str">
        <f t="shared" si="25"/>
        <v/>
      </c>
      <c r="AC285" t="str">
        <f t="shared" si="26"/>
        <v/>
      </c>
      <c r="AD285" t="str">
        <f t="shared" si="27"/>
        <v/>
      </c>
      <c r="AE285">
        <f t="shared" si="28"/>
        <v>0</v>
      </c>
    </row>
    <row r="286" spans="1:31" ht="18.75" customHeight="1" x14ac:dyDescent="0.4">
      <c r="A286" s="37" t="str">
        <f t="shared" si="30"/>
        <v/>
      </c>
      <c r="B286" s="38" t="s">
        <v>2630</v>
      </c>
      <c r="C286" s="39" t="s">
        <v>948</v>
      </c>
      <c r="D286" s="38" t="s">
        <v>4344</v>
      </c>
      <c r="E286" s="38" t="s">
        <v>4338</v>
      </c>
      <c r="F286" s="41" t="s">
        <v>4339</v>
      </c>
      <c r="G286" s="38"/>
      <c r="H286" s="38"/>
      <c r="I286" s="108"/>
      <c r="J286" s="38"/>
      <c r="K286" s="38"/>
      <c r="L286" s="11" t="str">
        <f t="shared" si="29"/>
        <v/>
      </c>
      <c r="M286" s="12"/>
      <c r="Z286" t="str">
        <f t="shared" si="25"/>
        <v/>
      </c>
      <c r="AC286" t="str">
        <f t="shared" si="26"/>
        <v/>
      </c>
      <c r="AD286" t="str">
        <f t="shared" si="27"/>
        <v/>
      </c>
      <c r="AE286">
        <f t="shared" si="28"/>
        <v>0</v>
      </c>
    </row>
    <row r="287" spans="1:31" ht="18.75" customHeight="1" x14ac:dyDescent="0.4">
      <c r="A287" s="37" t="str">
        <f t="shared" si="30"/>
        <v/>
      </c>
      <c r="B287" s="38" t="s">
        <v>2631</v>
      </c>
      <c r="C287" s="39" t="s">
        <v>949</v>
      </c>
      <c r="D287" s="38" t="s">
        <v>4345</v>
      </c>
      <c r="E287" s="38" t="s">
        <v>153</v>
      </c>
      <c r="F287" s="41" t="s">
        <v>4339</v>
      </c>
      <c r="G287" s="38"/>
      <c r="H287" s="38"/>
      <c r="I287" s="108"/>
      <c r="J287" s="38"/>
      <c r="K287" s="38"/>
      <c r="L287" s="11" t="str">
        <f t="shared" si="29"/>
        <v/>
      </c>
      <c r="M287" s="12"/>
      <c r="Z287" t="str">
        <f t="shared" si="25"/>
        <v/>
      </c>
      <c r="AC287" t="str">
        <f t="shared" si="26"/>
        <v/>
      </c>
      <c r="AD287" t="str">
        <f t="shared" si="27"/>
        <v/>
      </c>
      <c r="AE287">
        <f t="shared" si="28"/>
        <v>0</v>
      </c>
    </row>
    <row r="288" spans="1:31" ht="18.75" customHeight="1" x14ac:dyDescent="0.4">
      <c r="A288" s="37" t="str">
        <f t="shared" si="30"/>
        <v/>
      </c>
      <c r="B288" s="38" t="s">
        <v>2632</v>
      </c>
      <c r="C288" s="39" t="s">
        <v>950</v>
      </c>
      <c r="D288" s="38" t="s">
        <v>6577</v>
      </c>
      <c r="E288" s="38" t="s">
        <v>153</v>
      </c>
      <c r="F288" s="41" t="s">
        <v>4339</v>
      </c>
      <c r="G288" s="38"/>
      <c r="H288" s="38"/>
      <c r="I288" s="108"/>
      <c r="J288" s="38"/>
      <c r="K288" s="38"/>
      <c r="L288" s="11" t="str">
        <f t="shared" si="29"/>
        <v/>
      </c>
      <c r="M288" s="12"/>
      <c r="Z288" t="str">
        <f t="shared" si="25"/>
        <v/>
      </c>
      <c r="AC288" t="str">
        <f t="shared" si="26"/>
        <v/>
      </c>
      <c r="AD288" t="str">
        <f t="shared" si="27"/>
        <v/>
      </c>
      <c r="AE288">
        <f t="shared" si="28"/>
        <v>0</v>
      </c>
    </row>
    <row r="289" spans="1:31" ht="18.75" customHeight="1" x14ac:dyDescent="0.4">
      <c r="A289" s="37" t="str">
        <f t="shared" si="30"/>
        <v/>
      </c>
      <c r="B289" s="38" t="s">
        <v>2633</v>
      </c>
      <c r="C289" s="39" t="s">
        <v>951</v>
      </c>
      <c r="D289" s="38" t="s">
        <v>4346</v>
      </c>
      <c r="E289" s="38" t="s">
        <v>153</v>
      </c>
      <c r="F289" s="41" t="s">
        <v>4339</v>
      </c>
      <c r="G289" s="38"/>
      <c r="H289" s="38"/>
      <c r="I289" s="108"/>
      <c r="J289" s="38"/>
      <c r="K289" s="38"/>
      <c r="L289" s="11" t="str">
        <f t="shared" si="29"/>
        <v/>
      </c>
      <c r="M289" s="12"/>
      <c r="Z289" t="str">
        <f t="shared" si="25"/>
        <v/>
      </c>
      <c r="AC289" t="str">
        <f t="shared" si="26"/>
        <v/>
      </c>
      <c r="AD289" t="str">
        <f t="shared" si="27"/>
        <v/>
      </c>
      <c r="AE289">
        <f t="shared" si="28"/>
        <v>0</v>
      </c>
    </row>
    <row r="290" spans="1:31" ht="18.75" customHeight="1" x14ac:dyDescent="0.4">
      <c r="A290" s="37" t="str">
        <f t="shared" si="30"/>
        <v/>
      </c>
      <c r="B290" s="38" t="s">
        <v>2634</v>
      </c>
      <c r="C290" s="39" t="s">
        <v>952</v>
      </c>
      <c r="D290" s="38" t="s">
        <v>4347</v>
      </c>
      <c r="E290" s="38" t="s">
        <v>4340</v>
      </c>
      <c r="F290" s="41" t="s">
        <v>4341</v>
      </c>
      <c r="G290" s="38"/>
      <c r="H290" s="38"/>
      <c r="I290" s="108"/>
      <c r="J290" s="38"/>
      <c r="K290" s="38"/>
      <c r="L290" s="11" t="str">
        <f t="shared" si="29"/>
        <v/>
      </c>
      <c r="M290" s="12"/>
      <c r="Z290" t="str">
        <f t="shared" si="25"/>
        <v/>
      </c>
      <c r="AC290" t="str">
        <f t="shared" si="26"/>
        <v/>
      </c>
      <c r="AD290" t="str">
        <f t="shared" si="27"/>
        <v/>
      </c>
      <c r="AE290">
        <f t="shared" si="28"/>
        <v>0</v>
      </c>
    </row>
    <row r="291" spans="1:31" ht="18.75" customHeight="1" x14ac:dyDescent="0.4">
      <c r="A291" s="37" t="str">
        <f t="shared" si="30"/>
        <v/>
      </c>
      <c r="B291" s="38" t="s">
        <v>2635</v>
      </c>
      <c r="C291" s="39" t="s">
        <v>6690</v>
      </c>
      <c r="D291" s="38" t="s">
        <v>4348</v>
      </c>
      <c r="E291" s="38" t="s">
        <v>154</v>
      </c>
      <c r="F291" s="41" t="s">
        <v>4341</v>
      </c>
      <c r="G291" s="38"/>
      <c r="H291" s="38"/>
      <c r="I291" s="108"/>
      <c r="J291" s="38"/>
      <c r="K291" s="38"/>
      <c r="L291" s="11" t="str">
        <f t="shared" si="29"/>
        <v/>
      </c>
      <c r="M291" s="12"/>
      <c r="Z291" t="str">
        <f t="shared" si="25"/>
        <v/>
      </c>
      <c r="AC291" t="str">
        <f t="shared" si="26"/>
        <v/>
      </c>
      <c r="AD291" t="str">
        <f t="shared" si="27"/>
        <v/>
      </c>
      <c r="AE291">
        <f t="shared" si="28"/>
        <v>0</v>
      </c>
    </row>
    <row r="292" spans="1:31" ht="18.75" customHeight="1" x14ac:dyDescent="0.4">
      <c r="A292" s="37" t="str">
        <f t="shared" si="30"/>
        <v/>
      </c>
      <c r="B292" s="38" t="s">
        <v>2636</v>
      </c>
      <c r="C292" s="39" t="s">
        <v>953</v>
      </c>
      <c r="D292" s="38" t="s">
        <v>6109</v>
      </c>
      <c r="E292" s="38" t="s">
        <v>154</v>
      </c>
      <c r="F292" s="41" t="s">
        <v>4341</v>
      </c>
      <c r="G292" s="38"/>
      <c r="H292" s="38"/>
      <c r="I292" s="108"/>
      <c r="J292" s="38"/>
      <c r="K292" s="38"/>
      <c r="L292" s="11" t="str">
        <f t="shared" si="29"/>
        <v/>
      </c>
      <c r="M292" s="12"/>
      <c r="Z292" t="str">
        <f t="shared" si="25"/>
        <v/>
      </c>
      <c r="AC292" t="str">
        <f t="shared" si="26"/>
        <v/>
      </c>
      <c r="AD292" t="str">
        <f t="shared" si="27"/>
        <v/>
      </c>
      <c r="AE292">
        <f t="shared" si="28"/>
        <v>0</v>
      </c>
    </row>
    <row r="293" spans="1:31" ht="18.75" customHeight="1" x14ac:dyDescent="0.4">
      <c r="A293" s="37" t="str">
        <f t="shared" si="30"/>
        <v/>
      </c>
      <c r="B293" s="38" t="s">
        <v>2637</v>
      </c>
      <c r="C293" s="39" t="s">
        <v>954</v>
      </c>
      <c r="D293" s="38" t="s">
        <v>6578</v>
      </c>
      <c r="E293" s="38" t="s">
        <v>154</v>
      </c>
      <c r="F293" s="41" t="s">
        <v>4341</v>
      </c>
      <c r="G293" s="38"/>
      <c r="H293" s="38"/>
      <c r="I293" s="108"/>
      <c r="J293" s="38"/>
      <c r="K293" s="38"/>
      <c r="L293" s="11" t="str">
        <f t="shared" si="29"/>
        <v/>
      </c>
      <c r="M293" s="12"/>
      <c r="Z293" t="str">
        <f t="shared" si="25"/>
        <v/>
      </c>
      <c r="AC293" t="str">
        <f t="shared" si="26"/>
        <v/>
      </c>
      <c r="AD293" t="str">
        <f t="shared" si="27"/>
        <v/>
      </c>
      <c r="AE293">
        <f t="shared" si="28"/>
        <v>0</v>
      </c>
    </row>
    <row r="294" spans="1:31" ht="18.75" customHeight="1" x14ac:dyDescent="0.4">
      <c r="A294" s="37" t="str">
        <f t="shared" si="30"/>
        <v/>
      </c>
      <c r="B294" s="38" t="s">
        <v>2638</v>
      </c>
      <c r="C294" s="39" t="s">
        <v>955</v>
      </c>
      <c r="D294" s="38" t="s">
        <v>4357</v>
      </c>
      <c r="E294" s="38" t="s">
        <v>4342</v>
      </c>
      <c r="F294" s="41" t="s">
        <v>4343</v>
      </c>
      <c r="G294" s="38"/>
      <c r="H294" s="38"/>
      <c r="I294" s="108"/>
      <c r="J294" s="38"/>
      <c r="K294" s="38"/>
      <c r="L294" s="11" t="str">
        <f t="shared" si="29"/>
        <v/>
      </c>
      <c r="M294" s="12"/>
      <c r="Z294" t="str">
        <f t="shared" si="25"/>
        <v/>
      </c>
      <c r="AC294" t="str">
        <f t="shared" si="26"/>
        <v/>
      </c>
      <c r="AD294" t="str">
        <f t="shared" si="27"/>
        <v/>
      </c>
      <c r="AE294">
        <f t="shared" si="28"/>
        <v>0</v>
      </c>
    </row>
    <row r="295" spans="1:31" ht="18.75" customHeight="1" x14ac:dyDescent="0.4">
      <c r="A295" s="37" t="str">
        <f t="shared" si="30"/>
        <v/>
      </c>
      <c r="B295" s="38" t="s">
        <v>2639</v>
      </c>
      <c r="C295" s="39" t="s">
        <v>956</v>
      </c>
      <c r="D295" s="38" t="s">
        <v>6579</v>
      </c>
      <c r="E295" s="38" t="s">
        <v>155</v>
      </c>
      <c r="F295" s="41" t="s">
        <v>4343</v>
      </c>
      <c r="G295" s="38"/>
      <c r="H295" s="38"/>
      <c r="I295" s="108"/>
      <c r="J295" s="38"/>
      <c r="K295" s="38"/>
      <c r="L295" s="11" t="str">
        <f t="shared" si="29"/>
        <v/>
      </c>
      <c r="M295" s="12"/>
      <c r="Z295" t="str">
        <f t="shared" si="25"/>
        <v/>
      </c>
      <c r="AC295" t="str">
        <f t="shared" si="26"/>
        <v/>
      </c>
      <c r="AD295" t="str">
        <f t="shared" si="27"/>
        <v/>
      </c>
      <c r="AE295">
        <f t="shared" si="28"/>
        <v>0</v>
      </c>
    </row>
    <row r="296" spans="1:31" ht="18.75" customHeight="1" x14ac:dyDescent="0.4">
      <c r="A296" s="37" t="str">
        <f t="shared" si="30"/>
        <v/>
      </c>
      <c r="B296" s="38" t="s">
        <v>6767</v>
      </c>
      <c r="C296" s="61" t="s">
        <v>919</v>
      </c>
      <c r="D296" s="38" t="s">
        <v>4358</v>
      </c>
      <c r="E296" s="38" t="s">
        <v>4349</v>
      </c>
      <c r="F296" s="49" t="s">
        <v>4350</v>
      </c>
      <c r="G296" s="38"/>
      <c r="H296" s="38"/>
      <c r="I296" s="108"/>
      <c r="J296" s="38"/>
      <c r="K296" s="38"/>
      <c r="L296" s="11" t="str">
        <f t="shared" si="29"/>
        <v/>
      </c>
      <c r="M296" s="12"/>
      <c r="Z296" t="str">
        <f t="shared" si="25"/>
        <v/>
      </c>
      <c r="AC296" t="str">
        <f t="shared" si="26"/>
        <v/>
      </c>
      <c r="AD296" t="str">
        <f t="shared" si="27"/>
        <v/>
      </c>
      <c r="AE296">
        <f t="shared" si="28"/>
        <v>0</v>
      </c>
    </row>
    <row r="297" spans="1:31" ht="18.75" customHeight="1" x14ac:dyDescent="0.4">
      <c r="A297" s="37" t="str">
        <f t="shared" si="30"/>
        <v/>
      </c>
      <c r="B297" s="38" t="s">
        <v>2640</v>
      </c>
      <c r="C297" s="39" t="s">
        <v>6876</v>
      </c>
      <c r="D297" s="38" t="s">
        <v>4359</v>
      </c>
      <c r="E297" s="38" t="s">
        <v>156</v>
      </c>
      <c r="F297" s="49" t="s">
        <v>4350</v>
      </c>
      <c r="G297" s="38"/>
      <c r="H297" s="38"/>
      <c r="I297" s="108"/>
      <c r="J297" s="38"/>
      <c r="K297" s="38"/>
      <c r="L297" s="11" t="str">
        <f t="shared" si="29"/>
        <v/>
      </c>
      <c r="M297" s="12"/>
      <c r="Z297" t="str">
        <f t="shared" si="25"/>
        <v/>
      </c>
      <c r="AC297" t="str">
        <f t="shared" si="26"/>
        <v/>
      </c>
      <c r="AD297" t="str">
        <f t="shared" si="27"/>
        <v/>
      </c>
      <c r="AE297">
        <f t="shared" si="28"/>
        <v>0</v>
      </c>
    </row>
    <row r="298" spans="1:31" ht="18.75" customHeight="1" x14ac:dyDescent="0.4">
      <c r="A298" s="37" t="str">
        <f t="shared" si="30"/>
        <v/>
      </c>
      <c r="B298" s="38" t="s">
        <v>2641</v>
      </c>
      <c r="C298" s="39" t="s">
        <v>957</v>
      </c>
      <c r="D298" s="38" t="s">
        <v>4360</v>
      </c>
      <c r="E298" s="38" t="s">
        <v>156</v>
      </c>
      <c r="F298" s="49" t="s">
        <v>4350</v>
      </c>
      <c r="G298" s="38"/>
      <c r="H298" s="38"/>
      <c r="I298" s="108"/>
      <c r="J298" s="38"/>
      <c r="K298" s="38"/>
      <c r="L298" s="11" t="str">
        <f t="shared" si="29"/>
        <v/>
      </c>
      <c r="M298" s="12"/>
      <c r="Z298" t="str">
        <f t="shared" si="25"/>
        <v/>
      </c>
      <c r="AC298" t="str">
        <f t="shared" si="26"/>
        <v/>
      </c>
      <c r="AD298" t="str">
        <f t="shared" si="27"/>
        <v/>
      </c>
      <c r="AE298">
        <f t="shared" si="28"/>
        <v>0</v>
      </c>
    </row>
    <row r="299" spans="1:31" ht="18.75" customHeight="1" x14ac:dyDescent="0.4">
      <c r="A299" s="37" t="str">
        <f t="shared" si="30"/>
        <v/>
      </c>
      <c r="B299" s="38" t="s">
        <v>2642</v>
      </c>
      <c r="C299" s="39" t="s">
        <v>6877</v>
      </c>
      <c r="D299" s="38" t="s">
        <v>4361</v>
      </c>
      <c r="E299" s="38" t="s">
        <v>4351</v>
      </c>
      <c r="F299" s="41" t="s">
        <v>4352</v>
      </c>
      <c r="G299" s="38"/>
      <c r="H299" s="38"/>
      <c r="I299" s="108"/>
      <c r="J299" s="38"/>
      <c r="K299" s="38"/>
      <c r="L299" s="11" t="str">
        <f t="shared" si="29"/>
        <v/>
      </c>
      <c r="M299" s="12"/>
      <c r="Z299" t="str">
        <f t="shared" si="25"/>
        <v/>
      </c>
      <c r="AC299" t="str">
        <f t="shared" si="26"/>
        <v/>
      </c>
      <c r="AD299" t="str">
        <f t="shared" si="27"/>
        <v/>
      </c>
      <c r="AE299">
        <f t="shared" si="28"/>
        <v>0</v>
      </c>
    </row>
    <row r="300" spans="1:31" ht="18.75" customHeight="1" x14ac:dyDescent="0.4">
      <c r="A300" s="37" t="str">
        <f t="shared" si="30"/>
        <v/>
      </c>
      <c r="B300" s="38" t="s">
        <v>2643</v>
      </c>
      <c r="C300" s="39" t="s">
        <v>958</v>
      </c>
      <c r="D300" s="38" t="s">
        <v>4362</v>
      </c>
      <c r="E300" s="38" t="s">
        <v>157</v>
      </c>
      <c r="F300" s="41" t="s">
        <v>4352</v>
      </c>
      <c r="G300" s="38"/>
      <c r="H300" s="38"/>
      <c r="I300" s="108"/>
      <c r="J300" s="38"/>
      <c r="K300" s="38"/>
      <c r="L300" s="11" t="str">
        <f t="shared" si="29"/>
        <v/>
      </c>
      <c r="M300" s="12"/>
      <c r="Z300" t="str">
        <f t="shared" si="25"/>
        <v/>
      </c>
      <c r="AC300" t="str">
        <f t="shared" si="26"/>
        <v/>
      </c>
      <c r="AD300" t="str">
        <f t="shared" si="27"/>
        <v/>
      </c>
      <c r="AE300">
        <f t="shared" si="28"/>
        <v>0</v>
      </c>
    </row>
    <row r="301" spans="1:31" ht="18.75" customHeight="1" x14ac:dyDescent="0.4">
      <c r="A301" s="37" t="str">
        <f t="shared" si="30"/>
        <v/>
      </c>
      <c r="B301" s="38" t="s">
        <v>2644</v>
      </c>
      <c r="C301" s="39" t="s">
        <v>959</v>
      </c>
      <c r="D301" s="38" t="s">
        <v>4363</v>
      </c>
      <c r="E301" s="38" t="s">
        <v>4353</v>
      </c>
      <c r="F301" s="41" t="s">
        <v>4354</v>
      </c>
      <c r="G301" s="38"/>
      <c r="H301" s="38"/>
      <c r="I301" s="108"/>
      <c r="J301" s="38"/>
      <c r="K301" s="38"/>
      <c r="L301" s="11" t="str">
        <f t="shared" si="29"/>
        <v/>
      </c>
      <c r="M301" s="12"/>
      <c r="Z301" t="str">
        <f t="shared" si="25"/>
        <v/>
      </c>
      <c r="AC301" t="str">
        <f t="shared" si="26"/>
        <v/>
      </c>
      <c r="AD301" t="str">
        <f t="shared" si="27"/>
        <v/>
      </c>
      <c r="AE301">
        <f t="shared" si="28"/>
        <v>0</v>
      </c>
    </row>
    <row r="302" spans="1:31" ht="18.75" customHeight="1" x14ac:dyDescent="0.4">
      <c r="A302" s="37" t="str">
        <f t="shared" si="30"/>
        <v/>
      </c>
      <c r="B302" s="38" t="s">
        <v>2645</v>
      </c>
      <c r="C302" s="39" t="s">
        <v>960</v>
      </c>
      <c r="D302" s="38" t="s">
        <v>4364</v>
      </c>
      <c r="E302" s="38" t="s">
        <v>158</v>
      </c>
      <c r="F302" s="41" t="s">
        <v>4354</v>
      </c>
      <c r="G302" s="38"/>
      <c r="H302" s="38"/>
      <c r="I302" s="108"/>
      <c r="J302" s="38"/>
      <c r="K302" s="38"/>
      <c r="L302" s="11" t="str">
        <f t="shared" si="29"/>
        <v/>
      </c>
      <c r="M302" s="12"/>
      <c r="Z302" t="str">
        <f t="shared" si="25"/>
        <v/>
      </c>
      <c r="AC302" t="str">
        <f t="shared" si="26"/>
        <v/>
      </c>
      <c r="AD302" t="str">
        <f t="shared" si="27"/>
        <v/>
      </c>
      <c r="AE302">
        <f t="shared" si="28"/>
        <v>0</v>
      </c>
    </row>
    <row r="303" spans="1:31" ht="18.75" customHeight="1" x14ac:dyDescent="0.4">
      <c r="A303" s="37" t="str">
        <f t="shared" si="30"/>
        <v/>
      </c>
      <c r="B303" s="38" t="s">
        <v>2646</v>
      </c>
      <c r="C303" s="39" t="s">
        <v>961</v>
      </c>
      <c r="D303" s="38" t="s">
        <v>4365</v>
      </c>
      <c r="E303" s="38" t="s">
        <v>4355</v>
      </c>
      <c r="F303" s="41" t="s">
        <v>4356</v>
      </c>
      <c r="G303" s="38"/>
      <c r="H303" s="38"/>
      <c r="I303" s="108"/>
      <c r="J303" s="38"/>
      <c r="K303" s="38"/>
      <c r="L303" s="11" t="str">
        <f t="shared" si="29"/>
        <v/>
      </c>
      <c r="M303" s="12"/>
      <c r="Z303" t="str">
        <f t="shared" si="25"/>
        <v/>
      </c>
      <c r="AC303" t="str">
        <f t="shared" si="26"/>
        <v/>
      </c>
      <c r="AD303" t="str">
        <f t="shared" si="27"/>
        <v/>
      </c>
      <c r="AE303">
        <f t="shared" si="28"/>
        <v>0</v>
      </c>
    </row>
    <row r="304" spans="1:31" ht="18.75" customHeight="1" x14ac:dyDescent="0.4">
      <c r="A304" s="37" t="str">
        <f t="shared" si="30"/>
        <v/>
      </c>
      <c r="B304" s="38" t="s">
        <v>2647</v>
      </c>
      <c r="C304" s="39" t="s">
        <v>962</v>
      </c>
      <c r="D304" s="38" t="s">
        <v>4366</v>
      </c>
      <c r="E304" s="38" t="s">
        <v>159</v>
      </c>
      <c r="F304" s="41" t="s">
        <v>4356</v>
      </c>
      <c r="G304" s="38"/>
      <c r="H304" s="38"/>
      <c r="I304" s="108"/>
      <c r="J304" s="38"/>
      <c r="K304" s="38"/>
      <c r="L304" s="11" t="str">
        <f t="shared" si="29"/>
        <v/>
      </c>
      <c r="M304" s="12"/>
      <c r="Z304" t="str">
        <f t="shared" si="25"/>
        <v/>
      </c>
      <c r="AC304" t="str">
        <f t="shared" si="26"/>
        <v/>
      </c>
      <c r="AD304" t="str">
        <f t="shared" si="27"/>
        <v/>
      </c>
      <c r="AE304">
        <f t="shared" si="28"/>
        <v>0</v>
      </c>
    </row>
    <row r="305" spans="1:31" ht="18.75" customHeight="1" x14ac:dyDescent="0.4">
      <c r="A305" s="37" t="str">
        <f t="shared" si="30"/>
        <v/>
      </c>
      <c r="B305" s="38" t="s">
        <v>2648</v>
      </c>
      <c r="C305" s="39" t="s">
        <v>963</v>
      </c>
      <c r="D305" s="38" t="s">
        <v>4367</v>
      </c>
      <c r="E305" s="38" t="s">
        <v>159</v>
      </c>
      <c r="F305" s="41" t="s">
        <v>4356</v>
      </c>
      <c r="G305" s="38"/>
      <c r="H305" s="38"/>
      <c r="I305" s="108"/>
      <c r="J305" s="38"/>
      <c r="K305" s="38"/>
      <c r="L305" s="11" t="str">
        <f t="shared" si="29"/>
        <v/>
      </c>
      <c r="M305" s="12"/>
      <c r="Z305" t="str">
        <f t="shared" si="25"/>
        <v/>
      </c>
      <c r="AC305" t="str">
        <f t="shared" si="26"/>
        <v/>
      </c>
      <c r="AD305" t="str">
        <f t="shared" si="27"/>
        <v/>
      </c>
      <c r="AE305">
        <f t="shared" si="28"/>
        <v>0</v>
      </c>
    </row>
    <row r="306" spans="1:31" ht="18.75" customHeight="1" x14ac:dyDescent="0.4">
      <c r="A306" s="37" t="str">
        <f t="shared" si="30"/>
        <v/>
      </c>
      <c r="B306" s="38" t="s">
        <v>2649</v>
      </c>
      <c r="C306" s="39" t="s">
        <v>964</v>
      </c>
      <c r="D306" s="38" t="s">
        <v>4368</v>
      </c>
      <c r="E306" s="38" t="s">
        <v>159</v>
      </c>
      <c r="F306" s="41" t="s">
        <v>4356</v>
      </c>
      <c r="G306" s="38"/>
      <c r="H306" s="38"/>
      <c r="I306" s="108"/>
      <c r="J306" s="38"/>
      <c r="K306" s="38"/>
      <c r="L306" s="11" t="str">
        <f t="shared" si="29"/>
        <v/>
      </c>
      <c r="M306" s="12"/>
      <c r="Z306" t="str">
        <f t="shared" si="25"/>
        <v/>
      </c>
      <c r="AC306" t="str">
        <f t="shared" si="26"/>
        <v/>
      </c>
      <c r="AD306" t="str">
        <f t="shared" si="27"/>
        <v/>
      </c>
      <c r="AE306">
        <f t="shared" si="28"/>
        <v>0</v>
      </c>
    </row>
    <row r="307" spans="1:31" ht="18.75" customHeight="1" x14ac:dyDescent="0.4">
      <c r="A307" s="37" t="str">
        <f t="shared" si="30"/>
        <v/>
      </c>
      <c r="B307" s="38" t="s">
        <v>2650</v>
      </c>
      <c r="C307" s="39" t="s">
        <v>965</v>
      </c>
      <c r="D307" s="38" t="s">
        <v>4369</v>
      </c>
      <c r="E307" s="38" t="s">
        <v>159</v>
      </c>
      <c r="F307" s="41" t="s">
        <v>4356</v>
      </c>
      <c r="G307" s="38"/>
      <c r="H307" s="38"/>
      <c r="I307" s="108"/>
      <c r="J307" s="38"/>
      <c r="K307" s="38"/>
      <c r="L307" s="11" t="str">
        <f t="shared" si="29"/>
        <v/>
      </c>
      <c r="M307" s="12"/>
      <c r="Z307" t="str">
        <f t="shared" si="25"/>
        <v/>
      </c>
      <c r="AC307" t="str">
        <f t="shared" si="26"/>
        <v/>
      </c>
      <c r="AD307" t="str">
        <f t="shared" si="27"/>
        <v/>
      </c>
      <c r="AE307">
        <f t="shared" si="28"/>
        <v>0</v>
      </c>
    </row>
    <row r="308" spans="1:31" ht="18.75" customHeight="1" x14ac:dyDescent="0.4">
      <c r="A308" s="37" t="str">
        <f t="shared" si="30"/>
        <v/>
      </c>
      <c r="B308" s="38" t="s">
        <v>2651</v>
      </c>
      <c r="C308" s="39" t="s">
        <v>966</v>
      </c>
      <c r="D308" s="38" t="s">
        <v>4383</v>
      </c>
      <c r="E308" s="38" t="s">
        <v>4370</v>
      </c>
      <c r="F308" s="41" t="s">
        <v>4371</v>
      </c>
      <c r="G308" s="38"/>
      <c r="H308" s="38"/>
      <c r="I308" s="108"/>
      <c r="J308" s="38"/>
      <c r="K308" s="38"/>
      <c r="L308" s="11" t="str">
        <f t="shared" si="29"/>
        <v/>
      </c>
      <c r="M308" s="12"/>
      <c r="Z308" t="str">
        <f t="shared" si="25"/>
        <v/>
      </c>
      <c r="AC308" t="str">
        <f t="shared" si="26"/>
        <v/>
      </c>
      <c r="AD308" t="str">
        <f t="shared" si="27"/>
        <v/>
      </c>
      <c r="AE308">
        <f t="shared" si="28"/>
        <v>0</v>
      </c>
    </row>
    <row r="309" spans="1:31" ht="18.75" customHeight="1" x14ac:dyDescent="0.4">
      <c r="A309" s="37" t="str">
        <f t="shared" si="30"/>
        <v/>
      </c>
      <c r="B309" s="38" t="s">
        <v>2652</v>
      </c>
      <c r="C309" s="39" t="s">
        <v>967</v>
      </c>
      <c r="D309" s="38" t="s">
        <v>4384</v>
      </c>
      <c r="E309" s="38" t="s">
        <v>160</v>
      </c>
      <c r="F309" s="41" t="s">
        <v>4371</v>
      </c>
      <c r="G309" s="38"/>
      <c r="H309" s="38"/>
      <c r="I309" s="108"/>
      <c r="J309" s="38"/>
      <c r="K309" s="38"/>
      <c r="L309" s="11" t="str">
        <f t="shared" si="29"/>
        <v/>
      </c>
      <c r="M309" s="12"/>
      <c r="Z309" t="str">
        <f t="shared" si="25"/>
        <v/>
      </c>
      <c r="AC309" t="str">
        <f t="shared" si="26"/>
        <v/>
      </c>
      <c r="AD309" t="str">
        <f t="shared" si="27"/>
        <v/>
      </c>
      <c r="AE309">
        <f t="shared" si="28"/>
        <v>0</v>
      </c>
    </row>
    <row r="310" spans="1:31" ht="18.75" customHeight="1" x14ac:dyDescent="0.4">
      <c r="A310" s="37" t="str">
        <f t="shared" si="30"/>
        <v/>
      </c>
      <c r="B310" s="38" t="s">
        <v>2653</v>
      </c>
      <c r="C310" s="39" t="s">
        <v>968</v>
      </c>
      <c r="D310" s="38" t="s">
        <v>4385</v>
      </c>
      <c r="E310" s="38" t="s">
        <v>4372</v>
      </c>
      <c r="F310" s="41" t="s">
        <v>4373</v>
      </c>
      <c r="G310" s="38"/>
      <c r="H310" s="38"/>
      <c r="I310" s="108"/>
      <c r="J310" s="38"/>
      <c r="K310" s="38"/>
      <c r="L310" s="11" t="str">
        <f t="shared" si="29"/>
        <v/>
      </c>
      <c r="M310" s="12"/>
      <c r="Z310" t="str">
        <f t="shared" si="25"/>
        <v/>
      </c>
      <c r="AC310" t="str">
        <f t="shared" si="26"/>
        <v/>
      </c>
      <c r="AD310" t="str">
        <f t="shared" si="27"/>
        <v/>
      </c>
      <c r="AE310">
        <f t="shared" si="28"/>
        <v>0</v>
      </c>
    </row>
    <row r="311" spans="1:31" ht="18.75" customHeight="1" x14ac:dyDescent="0.4">
      <c r="A311" s="37" t="str">
        <f t="shared" si="30"/>
        <v/>
      </c>
      <c r="B311" s="38" t="s">
        <v>2654</v>
      </c>
      <c r="C311" s="39" t="s">
        <v>969</v>
      </c>
      <c r="D311" s="38" t="s">
        <v>6580</v>
      </c>
      <c r="E311" s="38" t="s">
        <v>161</v>
      </c>
      <c r="F311" s="41" t="s">
        <v>4373</v>
      </c>
      <c r="G311" s="38"/>
      <c r="H311" s="38"/>
      <c r="I311" s="108"/>
      <c r="J311" s="38"/>
      <c r="K311" s="38"/>
      <c r="L311" s="11" t="str">
        <f t="shared" si="29"/>
        <v/>
      </c>
      <c r="M311" s="12"/>
      <c r="Z311" t="str">
        <f t="shared" si="25"/>
        <v/>
      </c>
      <c r="AC311" t="str">
        <f t="shared" si="26"/>
        <v/>
      </c>
      <c r="AD311" t="str">
        <f t="shared" si="27"/>
        <v/>
      </c>
      <c r="AE311">
        <f t="shared" si="28"/>
        <v>0</v>
      </c>
    </row>
    <row r="312" spans="1:31" ht="18.75" customHeight="1" x14ac:dyDescent="0.4">
      <c r="A312" s="37" t="str">
        <f t="shared" si="30"/>
        <v/>
      </c>
      <c r="B312" s="38" t="s">
        <v>2655</v>
      </c>
      <c r="C312" s="39" t="s">
        <v>970</v>
      </c>
      <c r="D312" s="38" t="s">
        <v>4386</v>
      </c>
      <c r="E312" s="38" t="s">
        <v>161</v>
      </c>
      <c r="F312" s="41" t="s">
        <v>4373</v>
      </c>
      <c r="G312" s="38"/>
      <c r="H312" s="38"/>
      <c r="I312" s="108"/>
      <c r="J312" s="38"/>
      <c r="K312" s="38"/>
      <c r="L312" s="11" t="str">
        <f t="shared" si="29"/>
        <v/>
      </c>
      <c r="M312" s="12"/>
      <c r="Z312" t="str">
        <f t="shared" si="25"/>
        <v/>
      </c>
      <c r="AC312" t="str">
        <f t="shared" si="26"/>
        <v/>
      </c>
      <c r="AD312" t="str">
        <f t="shared" si="27"/>
        <v/>
      </c>
      <c r="AE312">
        <f t="shared" si="28"/>
        <v>0</v>
      </c>
    </row>
    <row r="313" spans="1:31" ht="18.75" customHeight="1" x14ac:dyDescent="0.4">
      <c r="A313" s="37" t="str">
        <f t="shared" si="30"/>
        <v/>
      </c>
      <c r="B313" s="38" t="s">
        <v>2656</v>
      </c>
      <c r="C313" s="39" t="s">
        <v>971</v>
      </c>
      <c r="D313" s="38" t="s">
        <v>4387</v>
      </c>
      <c r="E313" s="38" t="s">
        <v>161</v>
      </c>
      <c r="F313" s="41" t="s">
        <v>4373</v>
      </c>
      <c r="G313" s="38"/>
      <c r="H313" s="38"/>
      <c r="I313" s="108"/>
      <c r="J313" s="38"/>
      <c r="K313" s="38"/>
      <c r="L313" s="11" t="str">
        <f t="shared" si="29"/>
        <v/>
      </c>
      <c r="M313" s="12"/>
      <c r="Z313" t="str">
        <f t="shared" si="25"/>
        <v/>
      </c>
      <c r="AC313" t="str">
        <f t="shared" si="26"/>
        <v/>
      </c>
      <c r="AD313" t="str">
        <f t="shared" si="27"/>
        <v/>
      </c>
      <c r="AE313">
        <f t="shared" si="28"/>
        <v>0</v>
      </c>
    </row>
    <row r="314" spans="1:31" ht="18.75" customHeight="1" x14ac:dyDescent="0.4">
      <c r="A314" s="37" t="str">
        <f t="shared" si="30"/>
        <v/>
      </c>
      <c r="B314" s="38" t="s">
        <v>2657</v>
      </c>
      <c r="C314" s="39" t="s">
        <v>972</v>
      </c>
      <c r="D314" s="38" t="s">
        <v>4388</v>
      </c>
      <c r="E314" s="38" t="s">
        <v>161</v>
      </c>
      <c r="F314" s="41" t="s">
        <v>4373</v>
      </c>
      <c r="G314" s="38"/>
      <c r="H314" s="38"/>
      <c r="I314" s="108"/>
      <c r="J314" s="38"/>
      <c r="K314" s="38"/>
      <c r="L314" s="11" t="str">
        <f t="shared" si="29"/>
        <v/>
      </c>
      <c r="M314" s="12"/>
      <c r="Z314" t="str">
        <f t="shared" si="25"/>
        <v/>
      </c>
      <c r="AC314" t="str">
        <f t="shared" si="26"/>
        <v/>
      </c>
      <c r="AD314" t="str">
        <f t="shared" si="27"/>
        <v/>
      </c>
      <c r="AE314">
        <f t="shared" si="28"/>
        <v>0</v>
      </c>
    </row>
    <row r="315" spans="1:31" ht="18.75" customHeight="1" x14ac:dyDescent="0.4">
      <c r="A315" s="37" t="str">
        <f t="shared" si="30"/>
        <v/>
      </c>
      <c r="B315" s="38" t="s">
        <v>2658</v>
      </c>
      <c r="C315" s="39" t="s">
        <v>973</v>
      </c>
      <c r="D315" s="38" t="s">
        <v>4389</v>
      </c>
      <c r="E315" s="38" t="s">
        <v>161</v>
      </c>
      <c r="F315" s="41" t="s">
        <v>4373</v>
      </c>
      <c r="G315" s="38"/>
      <c r="H315" s="38"/>
      <c r="I315" s="108"/>
      <c r="J315" s="38"/>
      <c r="K315" s="38"/>
      <c r="L315" s="11" t="str">
        <f t="shared" si="29"/>
        <v/>
      </c>
      <c r="M315" s="12"/>
      <c r="Z315" t="str">
        <f t="shared" si="25"/>
        <v/>
      </c>
      <c r="AC315" t="str">
        <f t="shared" si="26"/>
        <v/>
      </c>
      <c r="AD315" t="str">
        <f t="shared" si="27"/>
        <v/>
      </c>
      <c r="AE315">
        <f t="shared" si="28"/>
        <v>0</v>
      </c>
    </row>
    <row r="316" spans="1:31" ht="18.75" customHeight="1" x14ac:dyDescent="0.4">
      <c r="A316" s="37" t="str">
        <f t="shared" si="30"/>
        <v/>
      </c>
      <c r="B316" s="38" t="s">
        <v>2659</v>
      </c>
      <c r="C316" s="39" t="s">
        <v>974</v>
      </c>
      <c r="D316" s="38" t="s">
        <v>6581</v>
      </c>
      <c r="E316" s="38" t="s">
        <v>161</v>
      </c>
      <c r="F316" s="41" t="s">
        <v>4373</v>
      </c>
      <c r="G316" s="38"/>
      <c r="H316" s="38"/>
      <c r="I316" s="108"/>
      <c r="J316" s="38"/>
      <c r="K316" s="38"/>
      <c r="L316" s="11" t="str">
        <f t="shared" si="29"/>
        <v/>
      </c>
      <c r="M316" s="12"/>
      <c r="Z316" t="str">
        <f t="shared" si="25"/>
        <v/>
      </c>
      <c r="AC316" t="str">
        <f t="shared" si="26"/>
        <v/>
      </c>
      <c r="AD316" t="str">
        <f t="shared" si="27"/>
        <v/>
      </c>
      <c r="AE316">
        <f t="shared" si="28"/>
        <v>0</v>
      </c>
    </row>
    <row r="317" spans="1:31" ht="18.75" customHeight="1" x14ac:dyDescent="0.4">
      <c r="A317" s="37" t="str">
        <f t="shared" si="30"/>
        <v/>
      </c>
      <c r="B317" s="38" t="s">
        <v>2660</v>
      </c>
      <c r="C317" s="39" t="s">
        <v>975</v>
      </c>
      <c r="D317" s="38" t="s">
        <v>4390</v>
      </c>
      <c r="E317" s="38" t="s">
        <v>161</v>
      </c>
      <c r="F317" s="41" t="s">
        <v>4373</v>
      </c>
      <c r="G317" s="38"/>
      <c r="H317" s="38"/>
      <c r="I317" s="108"/>
      <c r="J317" s="38"/>
      <c r="K317" s="38"/>
      <c r="L317" s="11" t="str">
        <f t="shared" si="29"/>
        <v/>
      </c>
      <c r="M317" s="12"/>
      <c r="Z317" t="str">
        <f t="shared" si="25"/>
        <v/>
      </c>
      <c r="AC317" t="str">
        <f t="shared" si="26"/>
        <v/>
      </c>
      <c r="AD317" t="str">
        <f t="shared" si="27"/>
        <v/>
      </c>
      <c r="AE317">
        <f t="shared" si="28"/>
        <v>0</v>
      </c>
    </row>
    <row r="318" spans="1:31" ht="18.75" customHeight="1" x14ac:dyDescent="0.4">
      <c r="A318" s="37" t="str">
        <f t="shared" si="30"/>
        <v/>
      </c>
      <c r="B318" s="38" t="s">
        <v>2661</v>
      </c>
      <c r="C318" s="39" t="s">
        <v>976</v>
      </c>
      <c r="D318" s="38" t="s">
        <v>4391</v>
      </c>
      <c r="E318" s="38" t="s">
        <v>161</v>
      </c>
      <c r="F318" s="41" t="s">
        <v>4373</v>
      </c>
      <c r="G318" s="38"/>
      <c r="H318" s="38"/>
      <c r="I318" s="108"/>
      <c r="J318" s="38"/>
      <c r="K318" s="38"/>
      <c r="L318" s="11" t="str">
        <f t="shared" si="29"/>
        <v/>
      </c>
      <c r="M318" s="12"/>
      <c r="Z318" t="str">
        <f t="shared" si="25"/>
        <v/>
      </c>
      <c r="AC318" t="str">
        <f t="shared" si="26"/>
        <v/>
      </c>
      <c r="AD318" t="str">
        <f t="shared" si="27"/>
        <v/>
      </c>
      <c r="AE318">
        <f t="shared" si="28"/>
        <v>0</v>
      </c>
    </row>
    <row r="319" spans="1:31" ht="18.75" customHeight="1" x14ac:dyDescent="0.4">
      <c r="A319" s="37" t="str">
        <f t="shared" si="30"/>
        <v/>
      </c>
      <c r="B319" s="38" t="s">
        <v>2662</v>
      </c>
      <c r="C319" s="39" t="s">
        <v>977</v>
      </c>
      <c r="D319" s="38" t="s">
        <v>4392</v>
      </c>
      <c r="E319" s="38" t="s">
        <v>161</v>
      </c>
      <c r="F319" s="41" t="s">
        <v>4373</v>
      </c>
      <c r="G319" s="38"/>
      <c r="H319" s="38"/>
      <c r="I319" s="108"/>
      <c r="J319" s="38"/>
      <c r="K319" s="38"/>
      <c r="L319" s="11" t="str">
        <f t="shared" si="29"/>
        <v/>
      </c>
      <c r="M319" s="12"/>
      <c r="Z319" t="str">
        <f t="shared" si="25"/>
        <v/>
      </c>
      <c r="AC319" t="str">
        <f t="shared" si="26"/>
        <v/>
      </c>
      <c r="AD319" t="str">
        <f t="shared" si="27"/>
        <v/>
      </c>
      <c r="AE319">
        <f t="shared" si="28"/>
        <v>0</v>
      </c>
    </row>
    <row r="320" spans="1:31" ht="18.75" customHeight="1" x14ac:dyDescent="0.4">
      <c r="A320" s="37" t="str">
        <f t="shared" si="30"/>
        <v/>
      </c>
      <c r="B320" s="38" t="s">
        <v>2663</v>
      </c>
      <c r="C320" s="39" t="s">
        <v>978</v>
      </c>
      <c r="D320" s="38" t="s">
        <v>4393</v>
      </c>
      <c r="E320" s="38" t="s">
        <v>161</v>
      </c>
      <c r="F320" s="41" t="s">
        <v>4373</v>
      </c>
      <c r="G320" s="38"/>
      <c r="H320" s="38"/>
      <c r="I320" s="108"/>
      <c r="J320" s="38"/>
      <c r="K320" s="38"/>
      <c r="L320" s="11" t="str">
        <f t="shared" si="29"/>
        <v/>
      </c>
      <c r="M320" s="12"/>
      <c r="Z320" t="str">
        <f t="shared" si="25"/>
        <v/>
      </c>
      <c r="AC320" t="str">
        <f t="shared" si="26"/>
        <v/>
      </c>
      <c r="AD320" t="str">
        <f t="shared" si="27"/>
        <v/>
      </c>
      <c r="AE320">
        <f t="shared" si="28"/>
        <v>0</v>
      </c>
    </row>
    <row r="321" spans="1:31" ht="18.75" customHeight="1" x14ac:dyDescent="0.4">
      <c r="A321" s="37" t="str">
        <f t="shared" si="30"/>
        <v/>
      </c>
      <c r="B321" s="38" t="s">
        <v>2664</v>
      </c>
      <c r="C321" s="39" t="s">
        <v>979</v>
      </c>
      <c r="D321" s="38" t="s">
        <v>4394</v>
      </c>
      <c r="E321" s="38" t="s">
        <v>161</v>
      </c>
      <c r="F321" s="41" t="s">
        <v>4373</v>
      </c>
      <c r="G321" s="38"/>
      <c r="H321" s="38"/>
      <c r="I321" s="108"/>
      <c r="J321" s="38"/>
      <c r="K321" s="38"/>
      <c r="L321" s="11" t="str">
        <f t="shared" si="29"/>
        <v/>
      </c>
      <c r="M321" s="12"/>
      <c r="Z321" t="str">
        <f t="shared" si="25"/>
        <v/>
      </c>
      <c r="AC321" t="str">
        <f t="shared" si="26"/>
        <v/>
      </c>
      <c r="AD321" t="str">
        <f t="shared" si="27"/>
        <v/>
      </c>
      <c r="AE321">
        <f t="shared" si="28"/>
        <v>0</v>
      </c>
    </row>
    <row r="322" spans="1:31" ht="18.75" customHeight="1" x14ac:dyDescent="0.4">
      <c r="A322" s="37" t="str">
        <f t="shared" si="30"/>
        <v/>
      </c>
      <c r="B322" s="38" t="s">
        <v>2665</v>
      </c>
      <c r="C322" s="39" t="s">
        <v>980</v>
      </c>
      <c r="D322" s="38" t="s">
        <v>4395</v>
      </c>
      <c r="E322" s="38" t="s">
        <v>4374</v>
      </c>
      <c r="F322" s="41" t="s">
        <v>4375</v>
      </c>
      <c r="G322" s="38"/>
      <c r="H322" s="38"/>
      <c r="I322" s="108"/>
      <c r="J322" s="38"/>
      <c r="K322" s="38"/>
      <c r="L322" s="11" t="str">
        <f t="shared" si="29"/>
        <v/>
      </c>
      <c r="M322" s="12"/>
      <c r="Z322" t="str">
        <f t="shared" si="25"/>
        <v/>
      </c>
      <c r="AC322" t="str">
        <f t="shared" si="26"/>
        <v/>
      </c>
      <c r="AD322" t="str">
        <f t="shared" si="27"/>
        <v/>
      </c>
      <c r="AE322">
        <f t="shared" si="28"/>
        <v>0</v>
      </c>
    </row>
    <row r="323" spans="1:31" ht="18.75" customHeight="1" x14ac:dyDescent="0.4">
      <c r="A323" s="37" t="str">
        <f t="shared" si="30"/>
        <v/>
      </c>
      <c r="B323" s="38" t="s">
        <v>2666</v>
      </c>
      <c r="C323" s="39" t="s">
        <v>981</v>
      </c>
      <c r="D323" s="38" t="s">
        <v>6582</v>
      </c>
      <c r="E323" s="38" t="s">
        <v>162</v>
      </c>
      <c r="F323" s="41" t="s">
        <v>4375</v>
      </c>
      <c r="G323" s="38"/>
      <c r="H323" s="38"/>
      <c r="I323" s="108"/>
      <c r="J323" s="38"/>
      <c r="K323" s="38"/>
      <c r="L323" s="11" t="str">
        <f t="shared" si="29"/>
        <v/>
      </c>
      <c r="M323" s="12"/>
      <c r="Z323" t="str">
        <f t="shared" si="25"/>
        <v/>
      </c>
      <c r="AC323" t="str">
        <f t="shared" si="26"/>
        <v/>
      </c>
      <c r="AD323" t="str">
        <f t="shared" si="27"/>
        <v/>
      </c>
      <c r="AE323">
        <f t="shared" si="28"/>
        <v>0</v>
      </c>
    </row>
    <row r="324" spans="1:31" ht="18.75" customHeight="1" x14ac:dyDescent="0.4">
      <c r="A324" s="37" t="str">
        <f t="shared" si="30"/>
        <v/>
      </c>
      <c r="B324" s="38" t="s">
        <v>2667</v>
      </c>
      <c r="C324" s="39" t="s">
        <v>982</v>
      </c>
      <c r="D324" s="38" t="s">
        <v>4396</v>
      </c>
      <c r="E324" s="38" t="s">
        <v>162</v>
      </c>
      <c r="F324" s="41" t="s">
        <v>4375</v>
      </c>
      <c r="G324" s="38"/>
      <c r="H324" s="38"/>
      <c r="I324" s="108"/>
      <c r="J324" s="38"/>
      <c r="K324" s="38"/>
      <c r="L324" s="11" t="str">
        <f t="shared" si="29"/>
        <v/>
      </c>
      <c r="M324" s="12"/>
      <c r="Z324" t="str">
        <f t="shared" si="25"/>
        <v/>
      </c>
      <c r="AC324" t="str">
        <f t="shared" si="26"/>
        <v/>
      </c>
      <c r="AD324" t="str">
        <f t="shared" si="27"/>
        <v/>
      </c>
      <c r="AE324">
        <f t="shared" si="28"/>
        <v>0</v>
      </c>
    </row>
    <row r="325" spans="1:31" ht="18.75" customHeight="1" x14ac:dyDescent="0.4">
      <c r="A325" s="37" t="str">
        <f t="shared" si="30"/>
        <v/>
      </c>
      <c r="B325" s="38" t="s">
        <v>2668</v>
      </c>
      <c r="C325" s="39" t="s">
        <v>985</v>
      </c>
      <c r="D325" s="38" t="s">
        <v>4397</v>
      </c>
      <c r="E325" s="38" t="s">
        <v>4376</v>
      </c>
      <c r="F325" s="41" t="s">
        <v>4377</v>
      </c>
      <c r="G325" s="38"/>
      <c r="H325" s="38"/>
      <c r="I325" s="108"/>
      <c r="J325" s="38"/>
      <c r="K325" s="38"/>
      <c r="L325" s="11" t="str">
        <f t="shared" si="29"/>
        <v/>
      </c>
      <c r="M325" s="12"/>
      <c r="Z325" t="str">
        <f t="shared" ref="Z325:Z388" si="31">LEFT(G325,6)</f>
        <v/>
      </c>
      <c r="AC325" t="str">
        <f t="shared" ref="AC325:AC388" si="32">IF(OR(Z325="JL3ZFR",Z325="JK3FBV",Z325="JH3VKF",Z325="JE3QVN",Z325="JR3RWC",Z325="JO3SYC",Z325="JP3EEW",Z325="JL4SGP",Z325="JO3NYS",Z325="JF6RVW",Z325="JR0NEA",Z325="JK8IQN",Z325="JK8HXB",Z325="JA5DZJ",Z325="JR1OAC",Z325="JA7KOJ"),1,"")</f>
        <v/>
      </c>
      <c r="AD325" t="str">
        <f t="shared" ref="AD325:AD388" si="33">IF(OR(Z325="JL3ZFR",Z325="JE6MIN",Z325="JP6SRV",Z325="JG4PCH",Z325="JJ4AQN",Z325="JE9PAW",Z325="JH7SWR",Z325="JH8FOZ",Z325="JN7FZV",Z325="JO6SNH",Z325="JG6JGP",Z325="JL6HXC",Z325="JN7TXT",Z325="JJ2UDJ",Z325="JP3QNJ",),1,"")</f>
        <v/>
      </c>
      <c r="AE325">
        <f t="shared" ref="AE325:AE388" si="34">SUM(AC325:AD325)</f>
        <v>0</v>
      </c>
    </row>
    <row r="326" spans="1:31" ht="18.75" customHeight="1" x14ac:dyDescent="0.4">
      <c r="A326" s="37" t="str">
        <f t="shared" si="30"/>
        <v/>
      </c>
      <c r="B326" s="38" t="s">
        <v>2669</v>
      </c>
      <c r="C326" s="39" t="s">
        <v>986</v>
      </c>
      <c r="D326" s="38" t="s">
        <v>4398</v>
      </c>
      <c r="E326" s="38" t="s">
        <v>163</v>
      </c>
      <c r="F326" s="41" t="s">
        <v>4377</v>
      </c>
      <c r="G326" s="38"/>
      <c r="H326" s="38"/>
      <c r="I326" s="108"/>
      <c r="J326" s="38"/>
      <c r="K326" s="38"/>
      <c r="L326" s="11" t="str">
        <f t="shared" ref="L326:L389" si="35">IF(AE326&gt;=1,"★","")</f>
        <v/>
      </c>
      <c r="M326" s="12"/>
      <c r="Z326" t="str">
        <f t="shared" si="31"/>
        <v/>
      </c>
      <c r="AC326" t="str">
        <f t="shared" si="32"/>
        <v/>
      </c>
      <c r="AD326" t="str">
        <f t="shared" si="33"/>
        <v/>
      </c>
      <c r="AE326">
        <f t="shared" si="34"/>
        <v>0</v>
      </c>
    </row>
    <row r="327" spans="1:31" ht="18.75" customHeight="1" x14ac:dyDescent="0.4">
      <c r="A327" s="37" t="str">
        <f t="shared" si="30"/>
        <v/>
      </c>
      <c r="B327" s="38" t="s">
        <v>2670</v>
      </c>
      <c r="C327" s="39" t="s">
        <v>987</v>
      </c>
      <c r="D327" s="38" t="s">
        <v>4399</v>
      </c>
      <c r="E327" s="38" t="s">
        <v>163</v>
      </c>
      <c r="F327" s="41" t="s">
        <v>4377</v>
      </c>
      <c r="G327" s="38"/>
      <c r="H327" s="38"/>
      <c r="I327" s="108"/>
      <c r="J327" s="38"/>
      <c r="K327" s="38"/>
      <c r="L327" s="11" t="str">
        <f t="shared" si="35"/>
        <v/>
      </c>
      <c r="M327" s="12"/>
      <c r="Z327" t="str">
        <f t="shared" si="31"/>
        <v/>
      </c>
      <c r="AC327" t="str">
        <f t="shared" si="32"/>
        <v/>
      </c>
      <c r="AD327" t="str">
        <f t="shared" si="33"/>
        <v/>
      </c>
      <c r="AE327">
        <f t="shared" si="34"/>
        <v>0</v>
      </c>
    </row>
    <row r="328" spans="1:31" ht="18.75" customHeight="1" x14ac:dyDescent="0.4">
      <c r="A328" s="37" t="str">
        <f t="shared" ref="A328:A395" si="36">IF(COUNTA(G328:K328)&gt;4,"★","")</f>
        <v/>
      </c>
      <c r="B328" s="38" t="s">
        <v>2671</v>
      </c>
      <c r="C328" s="39" t="s">
        <v>988</v>
      </c>
      <c r="D328" s="38" t="s">
        <v>4400</v>
      </c>
      <c r="E328" s="38" t="s">
        <v>163</v>
      </c>
      <c r="F328" s="41" t="s">
        <v>4377</v>
      </c>
      <c r="G328" s="38"/>
      <c r="H328" s="38"/>
      <c r="I328" s="108"/>
      <c r="J328" s="38"/>
      <c r="K328" s="38"/>
      <c r="L328" s="11" t="str">
        <f t="shared" si="35"/>
        <v/>
      </c>
      <c r="M328" s="12"/>
      <c r="Z328" t="str">
        <f t="shared" si="31"/>
        <v/>
      </c>
      <c r="AC328" t="str">
        <f t="shared" si="32"/>
        <v/>
      </c>
      <c r="AD328" t="str">
        <f t="shared" si="33"/>
        <v/>
      </c>
      <c r="AE328">
        <f t="shared" si="34"/>
        <v>0</v>
      </c>
    </row>
    <row r="329" spans="1:31" ht="18.75" customHeight="1" x14ac:dyDescent="0.4">
      <c r="A329" s="37" t="str">
        <f t="shared" si="36"/>
        <v/>
      </c>
      <c r="B329" s="38" t="s">
        <v>2672</v>
      </c>
      <c r="C329" s="39" t="s">
        <v>989</v>
      </c>
      <c r="D329" s="38" t="s">
        <v>4401</v>
      </c>
      <c r="E329" s="38" t="s">
        <v>163</v>
      </c>
      <c r="F329" s="41" t="s">
        <v>4377</v>
      </c>
      <c r="G329" s="38"/>
      <c r="H329" s="38"/>
      <c r="I329" s="108"/>
      <c r="J329" s="38"/>
      <c r="K329" s="38"/>
      <c r="L329" s="11" t="str">
        <f t="shared" si="35"/>
        <v/>
      </c>
      <c r="M329" s="12"/>
      <c r="Z329" t="str">
        <f t="shared" si="31"/>
        <v/>
      </c>
      <c r="AC329" t="str">
        <f t="shared" si="32"/>
        <v/>
      </c>
      <c r="AD329" t="str">
        <f t="shared" si="33"/>
        <v/>
      </c>
      <c r="AE329">
        <f t="shared" si="34"/>
        <v>0</v>
      </c>
    </row>
    <row r="330" spans="1:31" ht="18.75" customHeight="1" x14ac:dyDescent="0.4">
      <c r="A330" s="37" t="str">
        <f t="shared" si="36"/>
        <v/>
      </c>
      <c r="B330" s="38" t="s">
        <v>2673</v>
      </c>
      <c r="C330" s="39" t="s">
        <v>6583</v>
      </c>
      <c r="D330" s="38" t="s">
        <v>4402</v>
      </c>
      <c r="E330" s="38" t="s">
        <v>163</v>
      </c>
      <c r="F330" s="41" t="s">
        <v>4377</v>
      </c>
      <c r="G330" s="38"/>
      <c r="H330" s="38"/>
      <c r="I330" s="108"/>
      <c r="J330" s="38"/>
      <c r="K330" s="38"/>
      <c r="L330" s="11" t="str">
        <f t="shared" si="35"/>
        <v/>
      </c>
      <c r="M330" s="12"/>
      <c r="Z330" t="str">
        <f t="shared" si="31"/>
        <v/>
      </c>
      <c r="AC330" t="str">
        <f t="shared" si="32"/>
        <v/>
      </c>
      <c r="AD330" t="str">
        <f t="shared" si="33"/>
        <v/>
      </c>
      <c r="AE330">
        <f t="shared" si="34"/>
        <v>0</v>
      </c>
    </row>
    <row r="331" spans="1:31" ht="18.75" customHeight="1" x14ac:dyDescent="0.4">
      <c r="A331" s="37" t="str">
        <f t="shared" si="36"/>
        <v/>
      </c>
      <c r="B331" s="38" t="s">
        <v>2674</v>
      </c>
      <c r="C331" s="39" t="s">
        <v>990</v>
      </c>
      <c r="D331" s="38" t="s">
        <v>4403</v>
      </c>
      <c r="E331" s="38" t="s">
        <v>4378</v>
      </c>
      <c r="F331" s="41" t="s">
        <v>4379</v>
      </c>
      <c r="G331" s="38"/>
      <c r="H331" s="38"/>
      <c r="I331" s="108"/>
      <c r="J331" s="38"/>
      <c r="K331" s="38"/>
      <c r="L331" s="11" t="str">
        <f t="shared" si="35"/>
        <v/>
      </c>
      <c r="M331" s="12"/>
      <c r="Z331" t="str">
        <f t="shared" si="31"/>
        <v/>
      </c>
      <c r="AC331" t="str">
        <f t="shared" si="32"/>
        <v/>
      </c>
      <c r="AD331" t="str">
        <f t="shared" si="33"/>
        <v/>
      </c>
      <c r="AE331">
        <f t="shared" si="34"/>
        <v>0</v>
      </c>
    </row>
    <row r="332" spans="1:31" ht="18.75" customHeight="1" x14ac:dyDescent="0.4">
      <c r="A332" s="37" t="str">
        <f t="shared" si="36"/>
        <v/>
      </c>
      <c r="B332" s="38" t="s">
        <v>2675</v>
      </c>
      <c r="C332" s="39" t="s">
        <v>991</v>
      </c>
      <c r="D332" s="38" t="s">
        <v>4404</v>
      </c>
      <c r="E332" s="38" t="s">
        <v>164</v>
      </c>
      <c r="F332" s="41" t="s">
        <v>4379</v>
      </c>
      <c r="G332" s="38"/>
      <c r="H332" s="38"/>
      <c r="I332" s="108"/>
      <c r="J332" s="38"/>
      <c r="K332" s="38"/>
      <c r="L332" s="11" t="str">
        <f t="shared" si="35"/>
        <v/>
      </c>
      <c r="M332" s="12"/>
      <c r="Z332" t="str">
        <f t="shared" si="31"/>
        <v/>
      </c>
      <c r="AC332" t="str">
        <f t="shared" si="32"/>
        <v/>
      </c>
      <c r="AD332" t="str">
        <f t="shared" si="33"/>
        <v/>
      </c>
      <c r="AE332">
        <f t="shared" si="34"/>
        <v>0</v>
      </c>
    </row>
    <row r="333" spans="1:31" ht="18.75" customHeight="1" x14ac:dyDescent="0.4">
      <c r="A333" s="37" t="str">
        <f t="shared" si="36"/>
        <v/>
      </c>
      <c r="B333" s="38" t="s">
        <v>2676</v>
      </c>
      <c r="C333" s="39" t="s">
        <v>992</v>
      </c>
      <c r="D333" s="38" t="s">
        <v>4405</v>
      </c>
      <c r="E333" s="38" t="s">
        <v>2002</v>
      </c>
      <c r="F333" s="49" t="s">
        <v>4380</v>
      </c>
      <c r="G333" s="38"/>
      <c r="H333" s="38"/>
      <c r="I333" s="108"/>
      <c r="J333" s="38"/>
      <c r="K333" s="38"/>
      <c r="L333" s="11" t="str">
        <f t="shared" si="35"/>
        <v/>
      </c>
      <c r="M333" s="12"/>
      <c r="Z333" t="str">
        <f t="shared" si="31"/>
        <v/>
      </c>
      <c r="AC333" t="str">
        <f t="shared" si="32"/>
        <v/>
      </c>
      <c r="AD333" t="str">
        <f t="shared" si="33"/>
        <v/>
      </c>
      <c r="AE333">
        <f t="shared" si="34"/>
        <v>0</v>
      </c>
    </row>
    <row r="334" spans="1:31" ht="18.75" customHeight="1" x14ac:dyDescent="0.4">
      <c r="A334" s="37" t="str">
        <f t="shared" si="36"/>
        <v/>
      </c>
      <c r="B334" s="38" t="s">
        <v>2677</v>
      </c>
      <c r="C334" s="39" t="s">
        <v>993</v>
      </c>
      <c r="D334" s="38" t="s">
        <v>6584</v>
      </c>
      <c r="E334" s="38" t="s">
        <v>165</v>
      </c>
      <c r="F334" s="49" t="s">
        <v>4380</v>
      </c>
      <c r="G334" s="38"/>
      <c r="H334" s="38"/>
      <c r="I334" s="108"/>
      <c r="J334" s="38"/>
      <c r="K334" s="38"/>
      <c r="L334" s="11" t="str">
        <f t="shared" si="35"/>
        <v/>
      </c>
      <c r="M334" s="12"/>
      <c r="Z334" t="str">
        <f t="shared" si="31"/>
        <v/>
      </c>
      <c r="AC334" t="str">
        <f t="shared" si="32"/>
        <v/>
      </c>
      <c r="AD334" t="str">
        <f t="shared" si="33"/>
        <v/>
      </c>
      <c r="AE334">
        <f t="shared" si="34"/>
        <v>0</v>
      </c>
    </row>
    <row r="335" spans="1:31" ht="18.75" customHeight="1" x14ac:dyDescent="0.4">
      <c r="A335" s="37" t="str">
        <f t="shared" si="36"/>
        <v/>
      </c>
      <c r="B335" s="38" t="s">
        <v>2678</v>
      </c>
      <c r="C335" s="39" t="s">
        <v>6585</v>
      </c>
      <c r="D335" s="38" t="s">
        <v>6586</v>
      </c>
      <c r="E335" s="38" t="s">
        <v>165</v>
      </c>
      <c r="F335" s="49" t="s">
        <v>4380</v>
      </c>
      <c r="G335" s="38"/>
      <c r="H335" s="38"/>
      <c r="I335" s="108"/>
      <c r="J335" s="38"/>
      <c r="K335" s="38"/>
      <c r="L335" s="11" t="str">
        <f t="shared" si="35"/>
        <v/>
      </c>
      <c r="M335" s="12"/>
      <c r="Z335" t="str">
        <f t="shared" si="31"/>
        <v/>
      </c>
      <c r="AC335" t="str">
        <f t="shared" si="32"/>
        <v/>
      </c>
      <c r="AD335" t="str">
        <f t="shared" si="33"/>
        <v/>
      </c>
      <c r="AE335">
        <f t="shared" si="34"/>
        <v>0</v>
      </c>
    </row>
    <row r="336" spans="1:31" ht="18.75" customHeight="1" x14ac:dyDescent="0.4">
      <c r="A336" s="37" t="str">
        <f t="shared" si="36"/>
        <v/>
      </c>
      <c r="B336" s="38" t="s">
        <v>2679</v>
      </c>
      <c r="C336" s="39" t="s">
        <v>994</v>
      </c>
      <c r="D336" s="38" t="s">
        <v>4406</v>
      </c>
      <c r="E336" s="38" t="s">
        <v>4381</v>
      </c>
      <c r="F336" s="41" t="s">
        <v>4382</v>
      </c>
      <c r="G336" s="38"/>
      <c r="H336" s="38"/>
      <c r="I336" s="108"/>
      <c r="J336" s="38"/>
      <c r="K336" s="38"/>
      <c r="L336" s="11" t="str">
        <f t="shared" si="35"/>
        <v/>
      </c>
      <c r="M336" s="12"/>
      <c r="Z336" t="str">
        <f t="shared" si="31"/>
        <v/>
      </c>
      <c r="AC336" t="str">
        <f t="shared" si="32"/>
        <v/>
      </c>
      <c r="AD336" t="str">
        <f t="shared" si="33"/>
        <v/>
      </c>
      <c r="AE336">
        <f t="shared" si="34"/>
        <v>0</v>
      </c>
    </row>
    <row r="337" spans="1:31" ht="18.75" customHeight="1" x14ac:dyDescent="0.4">
      <c r="A337" s="37" t="str">
        <f t="shared" si="36"/>
        <v/>
      </c>
      <c r="B337" s="38" t="s">
        <v>2680</v>
      </c>
      <c r="C337" s="39" t="s">
        <v>995</v>
      </c>
      <c r="D337" s="38" t="s">
        <v>4407</v>
      </c>
      <c r="E337" s="38" t="s">
        <v>166</v>
      </c>
      <c r="F337" s="41" t="s">
        <v>4382</v>
      </c>
      <c r="G337" s="38"/>
      <c r="H337" s="38"/>
      <c r="I337" s="108"/>
      <c r="J337" s="38"/>
      <c r="K337" s="38"/>
      <c r="L337" s="11" t="str">
        <f t="shared" si="35"/>
        <v/>
      </c>
      <c r="M337" s="12"/>
      <c r="Z337" t="str">
        <f t="shared" si="31"/>
        <v/>
      </c>
      <c r="AC337" t="str">
        <f t="shared" si="32"/>
        <v/>
      </c>
      <c r="AD337" t="str">
        <f t="shared" si="33"/>
        <v/>
      </c>
      <c r="AE337">
        <f t="shared" si="34"/>
        <v>0</v>
      </c>
    </row>
    <row r="338" spans="1:31" ht="18.75" customHeight="1" thickBot="1" x14ac:dyDescent="0.45">
      <c r="A338" s="50" t="str">
        <f t="shared" si="36"/>
        <v/>
      </c>
      <c r="B338" s="45" t="s">
        <v>2681</v>
      </c>
      <c r="C338" s="46" t="s">
        <v>996</v>
      </c>
      <c r="D338" s="47" t="s">
        <v>4408</v>
      </c>
      <c r="E338" s="47" t="s">
        <v>166</v>
      </c>
      <c r="F338" s="41" t="s">
        <v>4382</v>
      </c>
      <c r="G338" s="41"/>
      <c r="H338" s="41"/>
      <c r="I338" s="109"/>
      <c r="J338" s="41"/>
      <c r="K338" s="41"/>
      <c r="L338" s="11" t="str">
        <f t="shared" si="35"/>
        <v/>
      </c>
      <c r="M338" s="18"/>
      <c r="Z338" t="str">
        <f t="shared" si="31"/>
        <v/>
      </c>
      <c r="AC338" t="str">
        <f t="shared" si="32"/>
        <v/>
      </c>
      <c r="AD338" t="str">
        <f t="shared" si="33"/>
        <v/>
      </c>
      <c r="AE338">
        <f t="shared" si="34"/>
        <v>0</v>
      </c>
    </row>
    <row r="339" spans="1:31" ht="18.75" customHeight="1" x14ac:dyDescent="0.4">
      <c r="A339" s="52" t="str">
        <f t="shared" si="36"/>
        <v/>
      </c>
      <c r="B339" s="34" t="s">
        <v>2682</v>
      </c>
      <c r="C339" s="48" t="s">
        <v>997</v>
      </c>
      <c r="D339" s="34" t="s">
        <v>4409</v>
      </c>
      <c r="E339" s="34" t="s">
        <v>4410</v>
      </c>
      <c r="F339" s="36" t="s">
        <v>4411</v>
      </c>
      <c r="G339" s="36"/>
      <c r="H339" s="36"/>
      <c r="I339" s="107"/>
      <c r="J339" s="36"/>
      <c r="K339" s="36"/>
      <c r="L339" s="21" t="str">
        <f t="shared" si="35"/>
        <v/>
      </c>
      <c r="M339" s="13"/>
      <c r="Z339" t="str">
        <f t="shared" si="31"/>
        <v/>
      </c>
      <c r="AC339" t="str">
        <f t="shared" si="32"/>
        <v/>
      </c>
      <c r="AD339" t="str">
        <f t="shared" si="33"/>
        <v/>
      </c>
      <c r="AE339">
        <f t="shared" si="34"/>
        <v>0</v>
      </c>
    </row>
    <row r="340" spans="1:31" ht="18.75" customHeight="1" x14ac:dyDescent="0.4">
      <c r="A340" s="33" t="str">
        <f t="shared" si="36"/>
        <v/>
      </c>
      <c r="B340" s="38" t="s">
        <v>2683</v>
      </c>
      <c r="C340" s="39" t="s">
        <v>998</v>
      </c>
      <c r="D340" s="38" t="s">
        <v>6478</v>
      </c>
      <c r="E340" s="38" t="s">
        <v>4412</v>
      </c>
      <c r="F340" s="34" t="s">
        <v>4413</v>
      </c>
      <c r="G340" s="34"/>
      <c r="H340" s="34"/>
      <c r="I340" s="111"/>
      <c r="J340" s="34"/>
      <c r="K340" s="34"/>
      <c r="L340" s="17" t="str">
        <f t="shared" si="35"/>
        <v/>
      </c>
      <c r="M340" s="14"/>
      <c r="Z340" t="str">
        <f t="shared" si="31"/>
        <v/>
      </c>
      <c r="AC340" t="str">
        <f t="shared" si="32"/>
        <v/>
      </c>
      <c r="AD340" t="str">
        <f t="shared" si="33"/>
        <v/>
      </c>
      <c r="AE340">
        <f t="shared" si="34"/>
        <v>0</v>
      </c>
    </row>
    <row r="341" spans="1:31" ht="18.75" customHeight="1" x14ac:dyDescent="0.4">
      <c r="A341" s="37" t="str">
        <f t="shared" si="36"/>
        <v/>
      </c>
      <c r="B341" s="38" t="s">
        <v>2684</v>
      </c>
      <c r="C341" s="39" t="s">
        <v>999</v>
      </c>
      <c r="D341" s="38" t="s">
        <v>4428</v>
      </c>
      <c r="E341" s="38" t="s">
        <v>4416</v>
      </c>
      <c r="F341" s="38" t="s">
        <v>4417</v>
      </c>
      <c r="G341" s="38"/>
      <c r="H341" s="38"/>
      <c r="I341" s="108"/>
      <c r="J341" s="38"/>
      <c r="K341" s="38"/>
      <c r="L341" s="11" t="str">
        <f t="shared" si="35"/>
        <v/>
      </c>
      <c r="M341" s="12"/>
      <c r="Z341" t="str">
        <f t="shared" si="31"/>
        <v/>
      </c>
      <c r="AC341" t="str">
        <f t="shared" si="32"/>
        <v/>
      </c>
      <c r="AD341" t="str">
        <f t="shared" si="33"/>
        <v/>
      </c>
      <c r="AE341">
        <f t="shared" si="34"/>
        <v>0</v>
      </c>
    </row>
    <row r="342" spans="1:31" ht="18.75" customHeight="1" x14ac:dyDescent="0.4">
      <c r="A342" s="37" t="str">
        <f t="shared" si="36"/>
        <v/>
      </c>
      <c r="B342" s="38" t="s">
        <v>2685</v>
      </c>
      <c r="C342" s="39" t="s">
        <v>1000</v>
      </c>
      <c r="D342" s="38" t="s">
        <v>4429</v>
      </c>
      <c r="E342" s="38" t="s">
        <v>4414</v>
      </c>
      <c r="F342" s="41" t="s">
        <v>4415</v>
      </c>
      <c r="G342" s="38"/>
      <c r="H342" s="38"/>
      <c r="I342" s="108"/>
      <c r="J342" s="38"/>
      <c r="K342" s="38"/>
      <c r="L342" s="11" t="str">
        <f t="shared" si="35"/>
        <v/>
      </c>
      <c r="M342" s="12"/>
      <c r="Z342" t="str">
        <f t="shared" si="31"/>
        <v/>
      </c>
      <c r="AC342" t="str">
        <f t="shared" si="32"/>
        <v/>
      </c>
      <c r="AD342" t="str">
        <f t="shared" si="33"/>
        <v/>
      </c>
      <c r="AE342">
        <f t="shared" si="34"/>
        <v>0</v>
      </c>
    </row>
    <row r="343" spans="1:31" ht="18.75" customHeight="1" x14ac:dyDescent="0.4">
      <c r="A343" s="37" t="str">
        <f t="shared" si="36"/>
        <v/>
      </c>
      <c r="B343" s="38" t="s">
        <v>2686</v>
      </c>
      <c r="C343" s="39" t="s">
        <v>1001</v>
      </c>
      <c r="D343" s="38" t="s">
        <v>4430</v>
      </c>
      <c r="E343" s="38" t="s">
        <v>167</v>
      </c>
      <c r="F343" s="41" t="s">
        <v>4415</v>
      </c>
      <c r="G343" s="38"/>
      <c r="H343" s="38"/>
      <c r="I343" s="108"/>
      <c r="J343" s="38"/>
      <c r="K343" s="38"/>
      <c r="L343" s="11" t="str">
        <f t="shared" si="35"/>
        <v/>
      </c>
      <c r="M343" s="12"/>
      <c r="Z343" t="str">
        <f t="shared" si="31"/>
        <v/>
      </c>
      <c r="AC343" t="str">
        <f t="shared" si="32"/>
        <v/>
      </c>
      <c r="AD343" t="str">
        <f t="shared" si="33"/>
        <v/>
      </c>
      <c r="AE343">
        <f t="shared" si="34"/>
        <v>0</v>
      </c>
    </row>
    <row r="344" spans="1:31" ht="18.75" customHeight="1" x14ac:dyDescent="0.4">
      <c r="A344" s="37" t="str">
        <f t="shared" si="36"/>
        <v/>
      </c>
      <c r="B344" s="38" t="s">
        <v>2687</v>
      </c>
      <c r="C344" s="39" t="s">
        <v>1002</v>
      </c>
      <c r="D344" s="38" t="s">
        <v>4431</v>
      </c>
      <c r="E344" s="38" t="s">
        <v>167</v>
      </c>
      <c r="F344" s="41" t="s">
        <v>4415</v>
      </c>
      <c r="G344" s="38"/>
      <c r="H344" s="38"/>
      <c r="I344" s="108"/>
      <c r="J344" s="38"/>
      <c r="K344" s="38"/>
      <c r="L344" s="11" t="str">
        <f t="shared" si="35"/>
        <v/>
      </c>
      <c r="M344" s="12"/>
      <c r="Z344" t="str">
        <f t="shared" si="31"/>
        <v/>
      </c>
      <c r="AC344" t="str">
        <f t="shared" si="32"/>
        <v/>
      </c>
      <c r="AD344" t="str">
        <f t="shared" si="33"/>
        <v/>
      </c>
      <c r="AE344">
        <f t="shared" si="34"/>
        <v>0</v>
      </c>
    </row>
    <row r="345" spans="1:31" ht="18.75" customHeight="1" x14ac:dyDescent="0.4">
      <c r="A345" s="37" t="str">
        <f t="shared" si="36"/>
        <v/>
      </c>
      <c r="B345" s="38" t="s">
        <v>2688</v>
      </c>
      <c r="C345" s="39" t="s">
        <v>1003</v>
      </c>
      <c r="D345" s="38" t="s">
        <v>4432</v>
      </c>
      <c r="E345" s="38" t="s">
        <v>4418</v>
      </c>
      <c r="F345" s="38" t="s">
        <v>4419</v>
      </c>
      <c r="G345" s="38"/>
      <c r="H345" s="38"/>
      <c r="I345" s="108"/>
      <c r="J345" s="38"/>
      <c r="K345" s="38"/>
      <c r="L345" s="11" t="str">
        <f t="shared" si="35"/>
        <v/>
      </c>
      <c r="M345" s="12"/>
      <c r="Z345" t="str">
        <f t="shared" si="31"/>
        <v/>
      </c>
      <c r="AC345" t="str">
        <f t="shared" si="32"/>
        <v/>
      </c>
      <c r="AD345" t="str">
        <f t="shared" si="33"/>
        <v/>
      </c>
      <c r="AE345">
        <f t="shared" si="34"/>
        <v>0</v>
      </c>
    </row>
    <row r="346" spans="1:31" ht="18.75" customHeight="1" x14ac:dyDescent="0.4">
      <c r="A346" s="37" t="str">
        <f t="shared" si="36"/>
        <v/>
      </c>
      <c r="B346" s="38" t="s">
        <v>2689</v>
      </c>
      <c r="C346" s="39" t="s">
        <v>1004</v>
      </c>
      <c r="D346" s="38" t="s">
        <v>6878</v>
      </c>
      <c r="E346" s="38" t="s">
        <v>4420</v>
      </c>
      <c r="F346" s="38" t="s">
        <v>4421</v>
      </c>
      <c r="G346" s="38"/>
      <c r="H346" s="38"/>
      <c r="I346" s="108"/>
      <c r="J346" s="38"/>
      <c r="K346" s="38"/>
      <c r="L346" s="11" t="str">
        <f t="shared" si="35"/>
        <v/>
      </c>
      <c r="M346" s="12"/>
      <c r="Z346" t="str">
        <f t="shared" si="31"/>
        <v/>
      </c>
      <c r="AC346" t="str">
        <f t="shared" si="32"/>
        <v/>
      </c>
      <c r="AD346" t="str">
        <f t="shared" si="33"/>
        <v/>
      </c>
      <c r="AE346">
        <f t="shared" si="34"/>
        <v>0</v>
      </c>
    </row>
    <row r="347" spans="1:31" ht="18.75" customHeight="1" x14ac:dyDescent="0.4">
      <c r="A347" s="37" t="str">
        <f t="shared" si="36"/>
        <v/>
      </c>
      <c r="B347" s="38" t="s">
        <v>2690</v>
      </c>
      <c r="C347" s="39" t="s">
        <v>1005</v>
      </c>
      <c r="D347" s="38" t="s">
        <v>4433</v>
      </c>
      <c r="E347" s="38" t="s">
        <v>4422</v>
      </c>
      <c r="F347" s="38" t="s">
        <v>2003</v>
      </c>
      <c r="G347" s="38"/>
      <c r="H347" s="38"/>
      <c r="I347" s="108"/>
      <c r="J347" s="38"/>
      <c r="K347" s="38"/>
      <c r="L347" s="11" t="str">
        <f t="shared" si="35"/>
        <v/>
      </c>
      <c r="M347" s="12"/>
      <c r="Z347" t="str">
        <f t="shared" si="31"/>
        <v/>
      </c>
      <c r="AC347" t="str">
        <f t="shared" si="32"/>
        <v/>
      </c>
      <c r="AD347" t="str">
        <f t="shared" si="33"/>
        <v/>
      </c>
      <c r="AE347">
        <f t="shared" si="34"/>
        <v>0</v>
      </c>
    </row>
    <row r="348" spans="1:31" ht="18.75" customHeight="1" x14ac:dyDescent="0.4">
      <c r="A348" s="37" t="str">
        <f t="shared" si="36"/>
        <v/>
      </c>
      <c r="B348" s="38" t="s">
        <v>2691</v>
      </c>
      <c r="C348" s="39" t="s">
        <v>6879</v>
      </c>
      <c r="D348" s="38" t="s">
        <v>4434</v>
      </c>
      <c r="E348" s="38" t="s">
        <v>4423</v>
      </c>
      <c r="F348" s="49" t="s">
        <v>2004</v>
      </c>
      <c r="G348" s="38"/>
      <c r="H348" s="38"/>
      <c r="I348" s="108"/>
      <c r="J348" s="38"/>
      <c r="K348" s="38"/>
      <c r="L348" s="11" t="str">
        <f t="shared" si="35"/>
        <v/>
      </c>
      <c r="M348" s="12"/>
      <c r="Z348" t="str">
        <f t="shared" si="31"/>
        <v/>
      </c>
      <c r="AC348" t="str">
        <f t="shared" si="32"/>
        <v/>
      </c>
      <c r="AD348" t="str">
        <f t="shared" si="33"/>
        <v/>
      </c>
      <c r="AE348">
        <f t="shared" si="34"/>
        <v>0</v>
      </c>
    </row>
    <row r="349" spans="1:31" ht="18.75" customHeight="1" x14ac:dyDescent="0.4">
      <c r="A349" s="37" t="str">
        <f t="shared" si="36"/>
        <v/>
      </c>
      <c r="B349" s="38" t="s">
        <v>2692</v>
      </c>
      <c r="C349" s="39" t="s">
        <v>1006</v>
      </c>
      <c r="D349" s="38" t="s">
        <v>4435</v>
      </c>
      <c r="E349" s="38" t="s">
        <v>168</v>
      </c>
      <c r="F349" s="49" t="s">
        <v>2004</v>
      </c>
      <c r="G349" s="38"/>
      <c r="H349" s="38"/>
      <c r="I349" s="108"/>
      <c r="J349" s="38"/>
      <c r="K349" s="38"/>
      <c r="L349" s="11" t="str">
        <f t="shared" si="35"/>
        <v/>
      </c>
      <c r="M349" s="12"/>
      <c r="Z349" t="str">
        <f t="shared" si="31"/>
        <v/>
      </c>
      <c r="AC349" t="str">
        <f t="shared" si="32"/>
        <v/>
      </c>
      <c r="AD349" t="str">
        <f t="shared" si="33"/>
        <v/>
      </c>
      <c r="AE349">
        <f t="shared" si="34"/>
        <v>0</v>
      </c>
    </row>
    <row r="350" spans="1:31" ht="18.75" customHeight="1" x14ac:dyDescent="0.4">
      <c r="A350" s="37" t="str">
        <f t="shared" si="36"/>
        <v/>
      </c>
      <c r="B350" s="38" t="s">
        <v>2693</v>
      </c>
      <c r="C350" s="39" t="s">
        <v>1007</v>
      </c>
      <c r="D350" s="38" t="s">
        <v>4436</v>
      </c>
      <c r="E350" s="38" t="s">
        <v>4424</v>
      </c>
      <c r="F350" s="41" t="s">
        <v>4425</v>
      </c>
      <c r="G350" s="38"/>
      <c r="H350" s="38"/>
      <c r="I350" s="108"/>
      <c r="J350" s="38"/>
      <c r="K350" s="38"/>
      <c r="L350" s="11" t="str">
        <f t="shared" si="35"/>
        <v/>
      </c>
      <c r="M350" s="12"/>
      <c r="Z350" t="str">
        <f t="shared" si="31"/>
        <v/>
      </c>
      <c r="AC350" t="str">
        <f t="shared" si="32"/>
        <v/>
      </c>
      <c r="AD350" t="str">
        <f t="shared" si="33"/>
        <v/>
      </c>
      <c r="AE350">
        <f t="shared" si="34"/>
        <v>0</v>
      </c>
    </row>
    <row r="351" spans="1:31" ht="18.75" customHeight="1" x14ac:dyDescent="0.4">
      <c r="A351" s="37" t="str">
        <f t="shared" si="36"/>
        <v/>
      </c>
      <c r="B351" s="38" t="s">
        <v>2694</v>
      </c>
      <c r="C351" s="39" t="s">
        <v>1008</v>
      </c>
      <c r="D351" s="38" t="s">
        <v>4437</v>
      </c>
      <c r="E351" s="38" t="s">
        <v>169</v>
      </c>
      <c r="F351" s="41" t="s">
        <v>4425</v>
      </c>
      <c r="G351" s="38"/>
      <c r="H351" s="38"/>
      <c r="I351" s="108"/>
      <c r="J351" s="38"/>
      <c r="K351" s="38"/>
      <c r="L351" s="11" t="str">
        <f t="shared" si="35"/>
        <v/>
      </c>
      <c r="M351" s="12"/>
      <c r="Z351" t="str">
        <f t="shared" si="31"/>
        <v/>
      </c>
      <c r="AC351" t="str">
        <f t="shared" si="32"/>
        <v/>
      </c>
      <c r="AD351" t="str">
        <f t="shared" si="33"/>
        <v/>
      </c>
      <c r="AE351">
        <f t="shared" si="34"/>
        <v>0</v>
      </c>
    </row>
    <row r="352" spans="1:31" ht="18.75" customHeight="1" x14ac:dyDescent="0.4">
      <c r="A352" s="37" t="str">
        <f t="shared" si="36"/>
        <v/>
      </c>
      <c r="B352" s="38" t="s">
        <v>2695</v>
      </c>
      <c r="C352" s="39" t="s">
        <v>1009</v>
      </c>
      <c r="D352" s="38" t="s">
        <v>4438</v>
      </c>
      <c r="E352" s="38" t="s">
        <v>4426</v>
      </c>
      <c r="F352" s="38" t="s">
        <v>4427</v>
      </c>
      <c r="G352" s="38"/>
      <c r="H352" s="38"/>
      <c r="I352" s="108"/>
      <c r="J352" s="38"/>
      <c r="K352" s="38"/>
      <c r="L352" s="11" t="str">
        <f t="shared" si="35"/>
        <v/>
      </c>
      <c r="M352" s="12"/>
      <c r="Z352" t="str">
        <f t="shared" si="31"/>
        <v/>
      </c>
      <c r="AC352" t="str">
        <f t="shared" si="32"/>
        <v/>
      </c>
      <c r="AD352" t="str">
        <f t="shared" si="33"/>
        <v/>
      </c>
      <c r="AE352">
        <f t="shared" si="34"/>
        <v>0</v>
      </c>
    </row>
    <row r="353" spans="1:31" ht="18.75" customHeight="1" x14ac:dyDescent="0.4">
      <c r="A353" s="37" t="str">
        <f t="shared" si="36"/>
        <v/>
      </c>
      <c r="B353" s="38" t="s">
        <v>2696</v>
      </c>
      <c r="C353" s="39" t="s">
        <v>1011</v>
      </c>
      <c r="D353" s="38" t="s">
        <v>4454</v>
      </c>
      <c r="E353" s="38" t="s">
        <v>4439</v>
      </c>
      <c r="F353" s="49" t="s">
        <v>2006</v>
      </c>
      <c r="G353" s="38"/>
      <c r="H353" s="38"/>
      <c r="I353" s="108"/>
      <c r="J353" s="38"/>
      <c r="K353" s="38"/>
      <c r="L353" s="11" t="str">
        <f t="shared" si="35"/>
        <v/>
      </c>
      <c r="M353" s="12"/>
      <c r="Z353" t="str">
        <f t="shared" si="31"/>
        <v/>
      </c>
      <c r="AC353" t="str">
        <f t="shared" si="32"/>
        <v/>
      </c>
      <c r="AD353" t="str">
        <f t="shared" si="33"/>
        <v/>
      </c>
      <c r="AE353">
        <f t="shared" si="34"/>
        <v>0</v>
      </c>
    </row>
    <row r="354" spans="1:31" ht="18.75" customHeight="1" x14ac:dyDescent="0.4">
      <c r="A354" s="37" t="str">
        <f t="shared" si="36"/>
        <v/>
      </c>
      <c r="B354" s="38" t="s">
        <v>2697</v>
      </c>
      <c r="C354" s="39" t="s">
        <v>2007</v>
      </c>
      <c r="D354" s="38" t="s">
        <v>4455</v>
      </c>
      <c r="E354" s="38" t="s">
        <v>170</v>
      </c>
      <c r="F354" s="49" t="s">
        <v>2006</v>
      </c>
      <c r="G354" s="38"/>
      <c r="H354" s="38"/>
      <c r="I354" s="108"/>
      <c r="J354" s="38"/>
      <c r="K354" s="38"/>
      <c r="L354" s="11" t="str">
        <f t="shared" si="35"/>
        <v/>
      </c>
      <c r="M354" s="12"/>
      <c r="Z354" t="str">
        <f t="shared" si="31"/>
        <v/>
      </c>
      <c r="AC354" t="str">
        <f t="shared" si="32"/>
        <v/>
      </c>
      <c r="AD354" t="str">
        <f t="shared" si="33"/>
        <v/>
      </c>
      <c r="AE354">
        <f t="shared" si="34"/>
        <v>0</v>
      </c>
    </row>
    <row r="355" spans="1:31" ht="18.75" customHeight="1" x14ac:dyDescent="0.4">
      <c r="A355" s="37" t="str">
        <f t="shared" si="36"/>
        <v/>
      </c>
      <c r="B355" s="38" t="s">
        <v>2698</v>
      </c>
      <c r="C355" s="39" t="s">
        <v>1012</v>
      </c>
      <c r="D355" s="38" t="s">
        <v>4456</v>
      </c>
      <c r="E355" s="38" t="s">
        <v>170</v>
      </c>
      <c r="F355" s="49" t="s">
        <v>2006</v>
      </c>
      <c r="G355" s="38"/>
      <c r="H355" s="38"/>
      <c r="I355" s="108"/>
      <c r="J355" s="38"/>
      <c r="K355" s="38"/>
      <c r="L355" s="11" t="str">
        <f t="shared" si="35"/>
        <v/>
      </c>
      <c r="M355" s="12"/>
      <c r="Z355" t="str">
        <f t="shared" si="31"/>
        <v/>
      </c>
      <c r="AC355" t="str">
        <f t="shared" si="32"/>
        <v/>
      </c>
      <c r="AD355" t="str">
        <f t="shared" si="33"/>
        <v/>
      </c>
      <c r="AE355">
        <f t="shared" si="34"/>
        <v>0</v>
      </c>
    </row>
    <row r="356" spans="1:31" ht="18.75" customHeight="1" x14ac:dyDescent="0.4">
      <c r="A356" s="37" t="str">
        <f t="shared" si="36"/>
        <v/>
      </c>
      <c r="B356" s="38" t="s">
        <v>2699</v>
      </c>
      <c r="C356" s="39" t="s">
        <v>1013</v>
      </c>
      <c r="D356" s="38" t="s">
        <v>4457</v>
      </c>
      <c r="E356" s="38" t="s">
        <v>170</v>
      </c>
      <c r="F356" s="49" t="s">
        <v>2006</v>
      </c>
      <c r="G356" s="38"/>
      <c r="H356" s="38"/>
      <c r="I356" s="108"/>
      <c r="J356" s="38"/>
      <c r="K356" s="38"/>
      <c r="L356" s="11" t="str">
        <f t="shared" si="35"/>
        <v/>
      </c>
      <c r="M356" s="12"/>
      <c r="Z356" t="str">
        <f t="shared" si="31"/>
        <v/>
      </c>
      <c r="AC356" t="str">
        <f t="shared" si="32"/>
        <v/>
      </c>
      <c r="AD356" t="str">
        <f t="shared" si="33"/>
        <v/>
      </c>
      <c r="AE356">
        <f t="shared" si="34"/>
        <v>0</v>
      </c>
    </row>
    <row r="357" spans="1:31" ht="18.75" customHeight="1" x14ac:dyDescent="0.4">
      <c r="A357" s="37" t="str">
        <f t="shared" si="36"/>
        <v/>
      </c>
      <c r="B357" s="38" t="s">
        <v>2700</v>
      </c>
      <c r="C357" s="39" t="s">
        <v>1014</v>
      </c>
      <c r="D357" s="38" t="s">
        <v>4458</v>
      </c>
      <c r="E357" s="38" t="s">
        <v>170</v>
      </c>
      <c r="F357" s="49" t="s">
        <v>2006</v>
      </c>
      <c r="G357" s="38"/>
      <c r="H357" s="38"/>
      <c r="I357" s="108"/>
      <c r="J357" s="38"/>
      <c r="K357" s="38"/>
      <c r="L357" s="11" t="str">
        <f t="shared" si="35"/>
        <v/>
      </c>
      <c r="M357" s="12"/>
      <c r="Z357" t="str">
        <f t="shared" si="31"/>
        <v/>
      </c>
      <c r="AC357" t="str">
        <f t="shared" si="32"/>
        <v/>
      </c>
      <c r="AD357" t="str">
        <f t="shared" si="33"/>
        <v/>
      </c>
      <c r="AE357">
        <f t="shared" si="34"/>
        <v>0</v>
      </c>
    </row>
    <row r="358" spans="1:31" ht="18.75" customHeight="1" x14ac:dyDescent="0.4">
      <c r="A358" s="37" t="str">
        <f t="shared" si="36"/>
        <v/>
      </c>
      <c r="B358" s="38" t="s">
        <v>2701</v>
      </c>
      <c r="C358" s="39" t="s">
        <v>959</v>
      </c>
      <c r="D358" s="38" t="s">
        <v>4459</v>
      </c>
      <c r="E358" s="38" t="s">
        <v>170</v>
      </c>
      <c r="F358" s="49" t="s">
        <v>2006</v>
      </c>
      <c r="G358" s="38"/>
      <c r="H358" s="38"/>
      <c r="I358" s="108"/>
      <c r="J358" s="38"/>
      <c r="K358" s="38"/>
      <c r="L358" s="11" t="str">
        <f t="shared" si="35"/>
        <v/>
      </c>
      <c r="M358" s="12"/>
      <c r="Z358" t="str">
        <f t="shared" si="31"/>
        <v/>
      </c>
      <c r="AC358" t="str">
        <f t="shared" si="32"/>
        <v/>
      </c>
      <c r="AD358" t="str">
        <f t="shared" si="33"/>
        <v/>
      </c>
      <c r="AE358">
        <f t="shared" si="34"/>
        <v>0</v>
      </c>
    </row>
    <row r="359" spans="1:31" ht="18.75" customHeight="1" x14ac:dyDescent="0.4">
      <c r="A359" s="37" t="str">
        <f t="shared" si="36"/>
        <v/>
      </c>
      <c r="B359" s="38" t="s">
        <v>2702</v>
      </c>
      <c r="C359" s="39" t="s">
        <v>1015</v>
      </c>
      <c r="D359" s="38" t="s">
        <v>4460</v>
      </c>
      <c r="E359" s="38" t="s">
        <v>170</v>
      </c>
      <c r="F359" s="49" t="s">
        <v>2006</v>
      </c>
      <c r="G359" s="38"/>
      <c r="H359" s="38"/>
      <c r="I359" s="108"/>
      <c r="J359" s="38"/>
      <c r="K359" s="38"/>
      <c r="L359" s="11" t="str">
        <f t="shared" si="35"/>
        <v/>
      </c>
      <c r="M359" s="12"/>
      <c r="Z359" t="str">
        <f t="shared" si="31"/>
        <v/>
      </c>
      <c r="AC359" t="str">
        <f t="shared" si="32"/>
        <v/>
      </c>
      <c r="AD359" t="str">
        <f t="shared" si="33"/>
        <v/>
      </c>
      <c r="AE359">
        <f t="shared" si="34"/>
        <v>0</v>
      </c>
    </row>
    <row r="360" spans="1:31" ht="18.75" customHeight="1" x14ac:dyDescent="0.4">
      <c r="A360" s="37" t="str">
        <f t="shared" si="36"/>
        <v/>
      </c>
      <c r="B360" s="38" t="s">
        <v>2703</v>
      </c>
      <c r="C360" s="39" t="s">
        <v>6412</v>
      </c>
      <c r="D360" s="38" t="s">
        <v>6587</v>
      </c>
      <c r="E360" s="38" t="s">
        <v>170</v>
      </c>
      <c r="F360" s="49" t="s">
        <v>2006</v>
      </c>
      <c r="G360" s="38"/>
      <c r="H360" s="38"/>
      <c r="I360" s="108"/>
      <c r="J360" s="38"/>
      <c r="K360" s="38"/>
      <c r="L360" s="11" t="str">
        <f t="shared" si="35"/>
        <v/>
      </c>
      <c r="M360" s="12"/>
      <c r="Z360" t="str">
        <f t="shared" si="31"/>
        <v/>
      </c>
      <c r="AC360" t="str">
        <f t="shared" si="32"/>
        <v/>
      </c>
      <c r="AD360" t="str">
        <f t="shared" si="33"/>
        <v/>
      </c>
      <c r="AE360">
        <f t="shared" si="34"/>
        <v>0</v>
      </c>
    </row>
    <row r="361" spans="1:31" ht="18.75" customHeight="1" x14ac:dyDescent="0.4">
      <c r="A361" s="37" t="str">
        <f t="shared" si="36"/>
        <v/>
      </c>
      <c r="B361" s="38" t="s">
        <v>2704</v>
      </c>
      <c r="C361" s="39" t="s">
        <v>1016</v>
      </c>
      <c r="D361" s="38" t="s">
        <v>4462</v>
      </c>
      <c r="E361" s="38" t="s">
        <v>4440</v>
      </c>
      <c r="F361" s="38" t="s">
        <v>4441</v>
      </c>
      <c r="G361" s="38"/>
      <c r="H361" s="38"/>
      <c r="I361" s="108"/>
      <c r="J361" s="38"/>
      <c r="K361" s="38"/>
      <c r="L361" s="11" t="str">
        <f t="shared" si="35"/>
        <v/>
      </c>
      <c r="M361" s="12"/>
      <c r="Z361" t="str">
        <f t="shared" si="31"/>
        <v/>
      </c>
      <c r="AC361" t="str">
        <f t="shared" si="32"/>
        <v/>
      </c>
      <c r="AD361" t="str">
        <f t="shared" si="33"/>
        <v/>
      </c>
      <c r="AE361">
        <f t="shared" si="34"/>
        <v>0</v>
      </c>
    </row>
    <row r="362" spans="1:31" ht="18.75" customHeight="1" x14ac:dyDescent="0.4">
      <c r="A362" s="37" t="str">
        <f t="shared" si="36"/>
        <v/>
      </c>
      <c r="B362" s="38" t="s">
        <v>2705</v>
      </c>
      <c r="C362" s="39" t="s">
        <v>1017</v>
      </c>
      <c r="D362" s="38" t="s">
        <v>4463</v>
      </c>
      <c r="E362" s="38" t="s">
        <v>2008</v>
      </c>
      <c r="F362" s="54" t="s">
        <v>4442</v>
      </c>
      <c r="G362" s="38"/>
      <c r="H362" s="38"/>
      <c r="I362" s="108"/>
      <c r="J362" s="38"/>
      <c r="K362" s="38"/>
      <c r="L362" s="11" t="str">
        <f t="shared" si="35"/>
        <v/>
      </c>
      <c r="M362" s="12"/>
      <c r="Z362" t="str">
        <f t="shared" si="31"/>
        <v/>
      </c>
      <c r="AC362" t="str">
        <f t="shared" si="32"/>
        <v/>
      </c>
      <c r="AD362" t="str">
        <f t="shared" si="33"/>
        <v/>
      </c>
      <c r="AE362">
        <f t="shared" si="34"/>
        <v>0</v>
      </c>
    </row>
    <row r="363" spans="1:31" ht="18.75" customHeight="1" x14ac:dyDescent="0.4">
      <c r="A363" s="37" t="str">
        <f t="shared" si="36"/>
        <v/>
      </c>
      <c r="B363" s="38" t="s">
        <v>2706</v>
      </c>
      <c r="C363" s="39" t="s">
        <v>1018</v>
      </c>
      <c r="D363" s="38" t="s">
        <v>4464</v>
      </c>
      <c r="E363" s="38" t="s">
        <v>4443</v>
      </c>
      <c r="F363" s="38" t="s">
        <v>4444</v>
      </c>
      <c r="G363" s="38"/>
      <c r="H363" s="38"/>
      <c r="I363" s="108"/>
      <c r="J363" s="38"/>
      <c r="K363" s="38"/>
      <c r="L363" s="11" t="str">
        <f t="shared" si="35"/>
        <v/>
      </c>
      <c r="M363" s="12"/>
      <c r="Z363" t="str">
        <f t="shared" si="31"/>
        <v/>
      </c>
      <c r="AC363" t="str">
        <f t="shared" si="32"/>
        <v/>
      </c>
      <c r="AD363" t="str">
        <f t="shared" si="33"/>
        <v/>
      </c>
      <c r="AE363">
        <f t="shared" si="34"/>
        <v>0</v>
      </c>
    </row>
    <row r="364" spans="1:31" ht="18.75" customHeight="1" x14ac:dyDescent="0.4">
      <c r="A364" s="37" t="str">
        <f t="shared" si="36"/>
        <v/>
      </c>
      <c r="B364" s="38" t="s">
        <v>2707</v>
      </c>
      <c r="C364" s="39" t="s">
        <v>1010</v>
      </c>
      <c r="D364" s="38" t="s">
        <v>4465</v>
      </c>
      <c r="E364" s="38" t="s">
        <v>2005</v>
      </c>
      <c r="F364" s="41" t="s">
        <v>4445</v>
      </c>
      <c r="G364" s="38"/>
      <c r="H364" s="38"/>
      <c r="I364" s="108"/>
      <c r="J364" s="38"/>
      <c r="K364" s="38"/>
      <c r="L364" s="11" t="str">
        <f t="shared" si="35"/>
        <v/>
      </c>
      <c r="M364" s="12"/>
      <c r="Z364" t="str">
        <f t="shared" si="31"/>
        <v/>
      </c>
      <c r="AC364" t="str">
        <f t="shared" si="32"/>
        <v/>
      </c>
      <c r="AD364" t="str">
        <f t="shared" si="33"/>
        <v/>
      </c>
      <c r="AE364">
        <f t="shared" si="34"/>
        <v>0</v>
      </c>
    </row>
    <row r="365" spans="1:31" ht="18.75" customHeight="1" x14ac:dyDescent="0.4">
      <c r="A365" s="37" t="str">
        <f t="shared" si="36"/>
        <v/>
      </c>
      <c r="B365" s="38" t="s">
        <v>2708</v>
      </c>
      <c r="C365" s="39" t="s">
        <v>1019</v>
      </c>
      <c r="D365" s="38" t="s">
        <v>4466</v>
      </c>
      <c r="E365" s="38" t="s">
        <v>171</v>
      </c>
      <c r="F365" s="41" t="s">
        <v>4445</v>
      </c>
      <c r="G365" s="38"/>
      <c r="H365" s="38"/>
      <c r="I365" s="108"/>
      <c r="J365" s="38"/>
      <c r="K365" s="38"/>
      <c r="L365" s="11" t="str">
        <f t="shared" si="35"/>
        <v/>
      </c>
      <c r="M365" s="12"/>
      <c r="Z365" t="str">
        <f t="shared" si="31"/>
        <v/>
      </c>
      <c r="AC365" t="str">
        <f t="shared" si="32"/>
        <v/>
      </c>
      <c r="AD365" t="str">
        <f t="shared" si="33"/>
        <v/>
      </c>
      <c r="AE365">
        <f t="shared" si="34"/>
        <v>0</v>
      </c>
    </row>
    <row r="366" spans="1:31" ht="18.75" customHeight="1" x14ac:dyDescent="0.4">
      <c r="A366" s="37" t="str">
        <f t="shared" si="36"/>
        <v/>
      </c>
      <c r="B366" s="38" t="s">
        <v>2709</v>
      </c>
      <c r="C366" s="39" t="s">
        <v>6404</v>
      </c>
      <c r="D366" s="38" t="s">
        <v>4467</v>
      </c>
      <c r="E366" s="38" t="s">
        <v>171</v>
      </c>
      <c r="F366" s="41" t="s">
        <v>4445</v>
      </c>
      <c r="G366" s="38"/>
      <c r="H366" s="38"/>
      <c r="I366" s="108"/>
      <c r="J366" s="38"/>
      <c r="K366" s="38"/>
      <c r="L366" s="11" t="str">
        <f t="shared" si="35"/>
        <v/>
      </c>
      <c r="M366" s="12"/>
      <c r="Z366" t="str">
        <f t="shared" si="31"/>
        <v/>
      </c>
      <c r="AC366" t="str">
        <f t="shared" si="32"/>
        <v/>
      </c>
      <c r="AD366" t="str">
        <f t="shared" si="33"/>
        <v/>
      </c>
      <c r="AE366">
        <f t="shared" si="34"/>
        <v>0</v>
      </c>
    </row>
    <row r="367" spans="1:31" ht="18.75" customHeight="1" x14ac:dyDescent="0.4">
      <c r="A367" s="37" t="str">
        <f t="shared" si="36"/>
        <v/>
      </c>
      <c r="B367" s="38" t="s">
        <v>2710</v>
      </c>
      <c r="C367" s="39" t="s">
        <v>1020</v>
      </c>
      <c r="D367" s="38" t="s">
        <v>4468</v>
      </c>
      <c r="E367" s="38" t="s">
        <v>171</v>
      </c>
      <c r="F367" s="41" t="s">
        <v>4445</v>
      </c>
      <c r="G367" s="38"/>
      <c r="H367" s="38"/>
      <c r="I367" s="108"/>
      <c r="J367" s="38"/>
      <c r="K367" s="38"/>
      <c r="L367" s="11" t="str">
        <f t="shared" si="35"/>
        <v/>
      </c>
      <c r="M367" s="12"/>
      <c r="Z367" t="str">
        <f t="shared" si="31"/>
        <v/>
      </c>
      <c r="AC367" t="str">
        <f t="shared" si="32"/>
        <v/>
      </c>
      <c r="AD367" t="str">
        <f t="shared" si="33"/>
        <v/>
      </c>
      <c r="AE367">
        <f t="shared" si="34"/>
        <v>0</v>
      </c>
    </row>
    <row r="368" spans="1:31" ht="18.75" customHeight="1" x14ac:dyDescent="0.4">
      <c r="A368" s="37" t="str">
        <f t="shared" si="36"/>
        <v/>
      </c>
      <c r="B368" s="38" t="s">
        <v>2711</v>
      </c>
      <c r="C368" s="39" t="s">
        <v>1021</v>
      </c>
      <c r="D368" s="38" t="s">
        <v>4469</v>
      </c>
      <c r="E368" s="38" t="s">
        <v>171</v>
      </c>
      <c r="F368" s="41" t="s">
        <v>4445</v>
      </c>
      <c r="G368" s="38"/>
      <c r="H368" s="38"/>
      <c r="I368" s="108"/>
      <c r="J368" s="38"/>
      <c r="K368" s="38"/>
      <c r="L368" s="11" t="str">
        <f t="shared" si="35"/>
        <v/>
      </c>
      <c r="M368" s="12"/>
      <c r="Z368" t="str">
        <f t="shared" si="31"/>
        <v/>
      </c>
      <c r="AC368" t="str">
        <f t="shared" si="32"/>
        <v/>
      </c>
      <c r="AD368" t="str">
        <f t="shared" si="33"/>
        <v/>
      </c>
      <c r="AE368">
        <f t="shared" si="34"/>
        <v>0</v>
      </c>
    </row>
    <row r="369" spans="1:31" ht="18.75" customHeight="1" x14ac:dyDescent="0.4">
      <c r="A369" s="37" t="str">
        <f t="shared" si="36"/>
        <v/>
      </c>
      <c r="B369" s="38" t="s">
        <v>2712</v>
      </c>
      <c r="C369" s="39" t="s">
        <v>6405</v>
      </c>
      <c r="D369" s="38" t="s">
        <v>6446</v>
      </c>
      <c r="E369" s="38" t="s">
        <v>171</v>
      </c>
      <c r="F369" s="41" t="s">
        <v>4445</v>
      </c>
      <c r="G369" s="38"/>
      <c r="H369" s="38"/>
      <c r="I369" s="108"/>
      <c r="J369" s="38"/>
      <c r="K369" s="38"/>
      <c r="L369" s="11" t="str">
        <f t="shared" si="35"/>
        <v/>
      </c>
      <c r="M369" s="12"/>
      <c r="Z369" t="str">
        <f t="shared" si="31"/>
        <v/>
      </c>
      <c r="AC369" t="str">
        <f t="shared" si="32"/>
        <v/>
      </c>
      <c r="AD369" t="str">
        <f t="shared" si="33"/>
        <v/>
      </c>
      <c r="AE369">
        <f t="shared" si="34"/>
        <v>0</v>
      </c>
    </row>
    <row r="370" spans="1:31" ht="18.75" customHeight="1" x14ac:dyDescent="0.4">
      <c r="A370" s="37" t="str">
        <f t="shared" si="36"/>
        <v/>
      </c>
      <c r="B370" s="38" t="s">
        <v>2713</v>
      </c>
      <c r="C370" s="39" t="s">
        <v>1022</v>
      </c>
      <c r="D370" s="38" t="s">
        <v>4470</v>
      </c>
      <c r="E370" s="38" t="s">
        <v>4446</v>
      </c>
      <c r="F370" s="41" t="s">
        <v>4447</v>
      </c>
      <c r="G370" s="38"/>
      <c r="H370" s="38"/>
      <c r="I370" s="108"/>
      <c r="J370" s="38"/>
      <c r="K370" s="38"/>
      <c r="L370" s="11" t="str">
        <f t="shared" si="35"/>
        <v/>
      </c>
      <c r="M370" s="12"/>
      <c r="Z370" t="str">
        <f t="shared" si="31"/>
        <v/>
      </c>
      <c r="AC370" t="str">
        <f t="shared" si="32"/>
        <v/>
      </c>
      <c r="AD370" t="str">
        <f t="shared" si="33"/>
        <v/>
      </c>
      <c r="AE370">
        <f t="shared" si="34"/>
        <v>0</v>
      </c>
    </row>
    <row r="371" spans="1:31" ht="18.75" customHeight="1" x14ac:dyDescent="0.4">
      <c r="A371" s="37" t="str">
        <f t="shared" si="36"/>
        <v/>
      </c>
      <c r="B371" s="38" t="s">
        <v>2714</v>
      </c>
      <c r="C371" s="39" t="s">
        <v>1023</v>
      </c>
      <c r="D371" s="38" t="s">
        <v>4471</v>
      </c>
      <c r="E371" s="38" t="s">
        <v>172</v>
      </c>
      <c r="F371" s="41" t="s">
        <v>4447</v>
      </c>
      <c r="G371" s="38"/>
      <c r="H371" s="38"/>
      <c r="I371" s="108"/>
      <c r="J371" s="38"/>
      <c r="K371" s="38"/>
      <c r="L371" s="11" t="str">
        <f t="shared" si="35"/>
        <v/>
      </c>
      <c r="M371" s="12"/>
      <c r="Z371" t="str">
        <f t="shared" si="31"/>
        <v/>
      </c>
      <c r="AC371" t="str">
        <f t="shared" si="32"/>
        <v/>
      </c>
      <c r="AD371" t="str">
        <f t="shared" si="33"/>
        <v/>
      </c>
      <c r="AE371">
        <f t="shared" si="34"/>
        <v>0</v>
      </c>
    </row>
    <row r="372" spans="1:31" ht="18.75" customHeight="1" x14ac:dyDescent="0.4">
      <c r="A372" s="37" t="str">
        <f t="shared" si="36"/>
        <v/>
      </c>
      <c r="B372" s="38" t="s">
        <v>2715</v>
      </c>
      <c r="C372" s="39" t="s">
        <v>1024</v>
      </c>
      <c r="D372" s="38" t="s">
        <v>4472</v>
      </c>
      <c r="E372" s="38" t="s">
        <v>172</v>
      </c>
      <c r="F372" s="41" t="s">
        <v>4447</v>
      </c>
      <c r="G372" s="38"/>
      <c r="H372" s="38"/>
      <c r="I372" s="108"/>
      <c r="J372" s="38"/>
      <c r="K372" s="38"/>
      <c r="L372" s="11" t="str">
        <f t="shared" si="35"/>
        <v/>
      </c>
      <c r="M372" s="12"/>
      <c r="Z372" t="str">
        <f t="shared" si="31"/>
        <v/>
      </c>
      <c r="AC372" t="str">
        <f t="shared" si="32"/>
        <v/>
      </c>
      <c r="AD372" t="str">
        <f t="shared" si="33"/>
        <v/>
      </c>
      <c r="AE372">
        <f t="shared" si="34"/>
        <v>0</v>
      </c>
    </row>
    <row r="373" spans="1:31" ht="18.75" customHeight="1" x14ac:dyDescent="0.4">
      <c r="A373" s="37" t="str">
        <f t="shared" si="36"/>
        <v/>
      </c>
      <c r="B373" s="38" t="s">
        <v>2716</v>
      </c>
      <c r="C373" s="39" t="s">
        <v>1025</v>
      </c>
      <c r="D373" s="38" t="s">
        <v>4473</v>
      </c>
      <c r="E373" s="38" t="s">
        <v>172</v>
      </c>
      <c r="F373" s="41" t="s">
        <v>4447</v>
      </c>
      <c r="G373" s="38"/>
      <c r="H373" s="38"/>
      <c r="I373" s="108"/>
      <c r="J373" s="38"/>
      <c r="K373" s="38"/>
      <c r="L373" s="11" t="str">
        <f t="shared" si="35"/>
        <v/>
      </c>
      <c r="M373" s="12"/>
      <c r="Z373" t="str">
        <f t="shared" si="31"/>
        <v/>
      </c>
      <c r="AC373" t="str">
        <f t="shared" si="32"/>
        <v/>
      </c>
      <c r="AD373" t="str">
        <f t="shared" si="33"/>
        <v/>
      </c>
      <c r="AE373">
        <f t="shared" si="34"/>
        <v>0</v>
      </c>
    </row>
    <row r="374" spans="1:31" ht="18.75" customHeight="1" x14ac:dyDescent="0.4">
      <c r="A374" s="37" t="str">
        <f t="shared" si="36"/>
        <v/>
      </c>
      <c r="B374" s="38" t="s">
        <v>2717</v>
      </c>
      <c r="C374" s="39" t="s">
        <v>1026</v>
      </c>
      <c r="D374" s="38" t="s">
        <v>4474</v>
      </c>
      <c r="E374" s="38" t="s">
        <v>172</v>
      </c>
      <c r="F374" s="41" t="s">
        <v>4447</v>
      </c>
      <c r="G374" s="38"/>
      <c r="H374" s="38"/>
      <c r="I374" s="108"/>
      <c r="J374" s="38"/>
      <c r="K374" s="38"/>
      <c r="L374" s="11" t="str">
        <f t="shared" si="35"/>
        <v/>
      </c>
      <c r="M374" s="12"/>
      <c r="Z374" t="str">
        <f t="shared" si="31"/>
        <v/>
      </c>
      <c r="AC374" t="str">
        <f t="shared" si="32"/>
        <v/>
      </c>
      <c r="AD374" t="str">
        <f t="shared" si="33"/>
        <v/>
      </c>
      <c r="AE374">
        <f t="shared" si="34"/>
        <v>0</v>
      </c>
    </row>
    <row r="375" spans="1:31" ht="18.75" customHeight="1" x14ac:dyDescent="0.4">
      <c r="A375" s="37" t="str">
        <f t="shared" si="36"/>
        <v/>
      </c>
      <c r="B375" s="38" t="s">
        <v>2718</v>
      </c>
      <c r="C375" s="39" t="s">
        <v>1027</v>
      </c>
      <c r="D375" s="38" t="s">
        <v>4475</v>
      </c>
      <c r="E375" s="38" t="s">
        <v>172</v>
      </c>
      <c r="F375" s="41" t="s">
        <v>4447</v>
      </c>
      <c r="G375" s="38"/>
      <c r="H375" s="38"/>
      <c r="I375" s="108"/>
      <c r="J375" s="38"/>
      <c r="K375" s="38"/>
      <c r="L375" s="11" t="str">
        <f t="shared" si="35"/>
        <v/>
      </c>
      <c r="M375" s="12"/>
      <c r="Z375" t="str">
        <f t="shared" si="31"/>
        <v/>
      </c>
      <c r="AC375" t="str">
        <f t="shared" si="32"/>
        <v/>
      </c>
      <c r="AD375" t="str">
        <f t="shared" si="33"/>
        <v/>
      </c>
      <c r="AE375">
        <f t="shared" si="34"/>
        <v>0</v>
      </c>
    </row>
    <row r="376" spans="1:31" ht="18.75" customHeight="1" x14ac:dyDescent="0.4">
      <c r="A376" s="37" t="str">
        <f t="shared" si="36"/>
        <v/>
      </c>
      <c r="B376" s="38" t="s">
        <v>2719</v>
      </c>
      <c r="C376" s="39" t="s">
        <v>6407</v>
      </c>
      <c r="D376" s="38" t="s">
        <v>6408</v>
      </c>
      <c r="E376" s="38" t="s">
        <v>4446</v>
      </c>
      <c r="F376" s="41" t="s">
        <v>4447</v>
      </c>
      <c r="G376" s="38"/>
      <c r="H376" s="38"/>
      <c r="I376" s="108"/>
      <c r="J376" s="38"/>
      <c r="K376" s="38"/>
      <c r="L376" s="11" t="str">
        <f t="shared" si="35"/>
        <v/>
      </c>
      <c r="M376" s="12"/>
      <c r="Z376" t="str">
        <f t="shared" si="31"/>
        <v/>
      </c>
      <c r="AC376" t="str">
        <f t="shared" si="32"/>
        <v/>
      </c>
      <c r="AD376" t="str">
        <f t="shared" si="33"/>
        <v/>
      </c>
      <c r="AE376">
        <f t="shared" si="34"/>
        <v>0</v>
      </c>
    </row>
    <row r="377" spans="1:31" ht="18.75" customHeight="1" x14ac:dyDescent="0.4">
      <c r="A377" s="37" t="str">
        <f t="shared" si="36"/>
        <v/>
      </c>
      <c r="B377" s="38" t="s">
        <v>2720</v>
      </c>
      <c r="C377" s="39" t="s">
        <v>1028</v>
      </c>
      <c r="D377" s="38" t="s">
        <v>4476</v>
      </c>
      <c r="E377" s="38" t="s">
        <v>4448</v>
      </c>
      <c r="F377" s="41" t="s">
        <v>4449</v>
      </c>
      <c r="G377" s="38"/>
      <c r="H377" s="38"/>
      <c r="I377" s="108"/>
      <c r="J377" s="38"/>
      <c r="K377" s="38"/>
      <c r="L377" s="11" t="str">
        <f t="shared" si="35"/>
        <v/>
      </c>
      <c r="M377" s="12"/>
      <c r="Z377" t="str">
        <f t="shared" si="31"/>
        <v/>
      </c>
      <c r="AC377" t="str">
        <f t="shared" si="32"/>
        <v/>
      </c>
      <c r="AD377" t="str">
        <f t="shared" si="33"/>
        <v/>
      </c>
      <c r="AE377">
        <f t="shared" si="34"/>
        <v>0</v>
      </c>
    </row>
    <row r="378" spans="1:31" ht="18.75" customHeight="1" x14ac:dyDescent="0.4">
      <c r="A378" s="37" t="str">
        <f t="shared" si="36"/>
        <v/>
      </c>
      <c r="B378" s="38" t="s">
        <v>2721</v>
      </c>
      <c r="C378" s="39" t="s">
        <v>1029</v>
      </c>
      <c r="D378" s="38" t="s">
        <v>4477</v>
      </c>
      <c r="E378" s="38" t="s">
        <v>173</v>
      </c>
      <c r="F378" s="41" t="s">
        <v>4449</v>
      </c>
      <c r="G378" s="38"/>
      <c r="H378" s="38"/>
      <c r="I378" s="108"/>
      <c r="J378" s="38"/>
      <c r="K378" s="38"/>
      <c r="L378" s="11" t="str">
        <f t="shared" si="35"/>
        <v/>
      </c>
      <c r="M378" s="12"/>
      <c r="Z378" t="str">
        <f t="shared" si="31"/>
        <v/>
      </c>
      <c r="AC378" t="str">
        <f t="shared" si="32"/>
        <v/>
      </c>
      <c r="AD378" t="str">
        <f t="shared" si="33"/>
        <v/>
      </c>
      <c r="AE378">
        <f t="shared" si="34"/>
        <v>0</v>
      </c>
    </row>
    <row r="379" spans="1:31" ht="18.75" customHeight="1" x14ac:dyDescent="0.4">
      <c r="A379" s="37" t="str">
        <f t="shared" si="36"/>
        <v/>
      </c>
      <c r="B379" s="38" t="s">
        <v>2722</v>
      </c>
      <c r="C379" s="39" t="s">
        <v>1030</v>
      </c>
      <c r="D379" s="38" t="s">
        <v>4057</v>
      </c>
      <c r="E379" s="38" t="s">
        <v>4450</v>
      </c>
      <c r="F379" s="38" t="s">
        <v>4451</v>
      </c>
      <c r="G379" s="38"/>
      <c r="H379" s="38"/>
      <c r="I379" s="108"/>
      <c r="J379" s="38"/>
      <c r="K379" s="38"/>
      <c r="L379" s="11" t="str">
        <f t="shared" si="35"/>
        <v/>
      </c>
      <c r="M379" s="12"/>
      <c r="Z379" t="str">
        <f t="shared" si="31"/>
        <v/>
      </c>
      <c r="AC379" t="str">
        <f t="shared" si="32"/>
        <v/>
      </c>
      <c r="AD379" t="str">
        <f t="shared" si="33"/>
        <v/>
      </c>
      <c r="AE379">
        <f t="shared" si="34"/>
        <v>0</v>
      </c>
    </row>
    <row r="380" spans="1:31" ht="18.75" customHeight="1" x14ac:dyDescent="0.4">
      <c r="A380" s="37" t="str">
        <f t="shared" si="36"/>
        <v/>
      </c>
      <c r="B380" s="38" t="s">
        <v>2723</v>
      </c>
      <c r="C380" s="39" t="s">
        <v>1031</v>
      </c>
      <c r="D380" s="38" t="s">
        <v>4478</v>
      </c>
      <c r="E380" s="38" t="s">
        <v>4452</v>
      </c>
      <c r="F380" s="41" t="s">
        <v>4453</v>
      </c>
      <c r="G380" s="38"/>
      <c r="H380" s="38"/>
      <c r="I380" s="108"/>
      <c r="J380" s="38"/>
      <c r="K380" s="38"/>
      <c r="L380" s="11" t="str">
        <f t="shared" si="35"/>
        <v/>
      </c>
      <c r="M380" s="12"/>
      <c r="Z380" t="str">
        <f t="shared" si="31"/>
        <v/>
      </c>
      <c r="AC380" t="str">
        <f t="shared" si="32"/>
        <v/>
      </c>
      <c r="AD380" t="str">
        <f t="shared" si="33"/>
        <v/>
      </c>
      <c r="AE380">
        <f t="shared" si="34"/>
        <v>0</v>
      </c>
    </row>
    <row r="381" spans="1:31" ht="18.75" customHeight="1" x14ac:dyDescent="0.4">
      <c r="A381" s="37" t="str">
        <f t="shared" si="36"/>
        <v/>
      </c>
      <c r="B381" s="38" t="s">
        <v>2724</v>
      </c>
      <c r="C381" s="39" t="s">
        <v>1032</v>
      </c>
      <c r="D381" s="38" t="s">
        <v>4479</v>
      </c>
      <c r="E381" s="38" t="s">
        <v>174</v>
      </c>
      <c r="F381" s="41" t="s">
        <v>4453</v>
      </c>
      <c r="G381" s="38"/>
      <c r="H381" s="38"/>
      <c r="I381" s="108"/>
      <c r="J381" s="38"/>
      <c r="K381" s="38"/>
      <c r="L381" s="11" t="str">
        <f t="shared" si="35"/>
        <v/>
      </c>
      <c r="M381" s="12"/>
      <c r="Z381" t="str">
        <f t="shared" si="31"/>
        <v/>
      </c>
      <c r="AC381" t="str">
        <f t="shared" si="32"/>
        <v/>
      </c>
      <c r="AD381" t="str">
        <f t="shared" si="33"/>
        <v/>
      </c>
      <c r="AE381">
        <f t="shared" si="34"/>
        <v>0</v>
      </c>
    </row>
    <row r="382" spans="1:31" ht="18.75" customHeight="1" x14ac:dyDescent="0.4">
      <c r="A382" s="37" t="str">
        <f t="shared" si="36"/>
        <v/>
      </c>
      <c r="B382" s="38" t="s">
        <v>2725</v>
      </c>
      <c r="C382" s="39" t="s">
        <v>1033</v>
      </c>
      <c r="D382" s="38" t="s">
        <v>4480</v>
      </c>
      <c r="E382" s="38" t="s">
        <v>174</v>
      </c>
      <c r="F382" s="41" t="s">
        <v>4453</v>
      </c>
      <c r="G382" s="38"/>
      <c r="H382" s="38"/>
      <c r="I382" s="108"/>
      <c r="J382" s="38"/>
      <c r="K382" s="38"/>
      <c r="L382" s="11" t="str">
        <f t="shared" si="35"/>
        <v/>
      </c>
      <c r="M382" s="12"/>
      <c r="Z382" t="str">
        <f t="shared" si="31"/>
        <v/>
      </c>
      <c r="AC382" t="str">
        <f t="shared" si="32"/>
        <v/>
      </c>
      <c r="AD382" t="str">
        <f t="shared" si="33"/>
        <v/>
      </c>
      <c r="AE382">
        <f t="shared" si="34"/>
        <v>0</v>
      </c>
    </row>
    <row r="383" spans="1:31" ht="18.75" customHeight="1" x14ac:dyDescent="0.4">
      <c r="A383" s="37" t="str">
        <f t="shared" si="36"/>
        <v/>
      </c>
      <c r="B383" s="38" t="s">
        <v>2726</v>
      </c>
      <c r="C383" s="39" t="s">
        <v>1034</v>
      </c>
      <c r="D383" s="38" t="s">
        <v>4481</v>
      </c>
      <c r="E383" s="38" t="s">
        <v>174</v>
      </c>
      <c r="F383" s="41" t="s">
        <v>4453</v>
      </c>
      <c r="G383" s="38"/>
      <c r="H383" s="38"/>
      <c r="I383" s="108"/>
      <c r="J383" s="38"/>
      <c r="K383" s="38"/>
      <c r="L383" s="11" t="str">
        <f t="shared" si="35"/>
        <v/>
      </c>
      <c r="M383" s="12"/>
      <c r="Z383" t="str">
        <f t="shared" si="31"/>
        <v/>
      </c>
      <c r="AC383" t="str">
        <f t="shared" si="32"/>
        <v/>
      </c>
      <c r="AD383" t="str">
        <f t="shared" si="33"/>
        <v/>
      </c>
      <c r="AE383">
        <f t="shared" si="34"/>
        <v>0</v>
      </c>
    </row>
    <row r="384" spans="1:31" ht="18.75" customHeight="1" x14ac:dyDescent="0.4">
      <c r="A384" s="37" t="str">
        <f t="shared" si="36"/>
        <v/>
      </c>
      <c r="B384" s="38" t="s">
        <v>2727</v>
      </c>
      <c r="C384" s="39" t="s">
        <v>1035</v>
      </c>
      <c r="D384" s="38" t="s">
        <v>4482</v>
      </c>
      <c r="E384" s="38" t="s">
        <v>174</v>
      </c>
      <c r="F384" s="41" t="s">
        <v>4453</v>
      </c>
      <c r="G384" s="38"/>
      <c r="H384" s="38"/>
      <c r="I384" s="108"/>
      <c r="J384" s="38"/>
      <c r="K384" s="38"/>
      <c r="L384" s="11" t="str">
        <f t="shared" si="35"/>
        <v/>
      </c>
      <c r="M384" s="12"/>
      <c r="Z384" t="str">
        <f t="shared" si="31"/>
        <v/>
      </c>
      <c r="AC384" t="str">
        <f t="shared" si="32"/>
        <v/>
      </c>
      <c r="AD384" t="str">
        <f t="shared" si="33"/>
        <v/>
      </c>
      <c r="AE384">
        <f t="shared" si="34"/>
        <v>0</v>
      </c>
    </row>
    <row r="385" spans="1:31" ht="18.75" customHeight="1" x14ac:dyDescent="0.4">
      <c r="A385" s="37" t="str">
        <f t="shared" si="36"/>
        <v/>
      </c>
      <c r="B385" s="38" t="s">
        <v>5753</v>
      </c>
      <c r="C385" s="39" t="s">
        <v>1036</v>
      </c>
      <c r="D385" s="38" t="s">
        <v>4507</v>
      </c>
      <c r="E385" s="38" t="s">
        <v>4483</v>
      </c>
      <c r="F385" s="41" t="s">
        <v>4484</v>
      </c>
      <c r="G385" s="38"/>
      <c r="H385" s="38"/>
      <c r="I385" s="108"/>
      <c r="J385" s="38"/>
      <c r="K385" s="38"/>
      <c r="L385" s="11" t="str">
        <f t="shared" si="35"/>
        <v/>
      </c>
      <c r="M385" s="12"/>
      <c r="Z385" t="str">
        <f t="shared" si="31"/>
        <v/>
      </c>
      <c r="AC385" t="str">
        <f t="shared" si="32"/>
        <v/>
      </c>
      <c r="AD385" t="str">
        <f t="shared" si="33"/>
        <v/>
      </c>
      <c r="AE385">
        <f t="shared" si="34"/>
        <v>0</v>
      </c>
    </row>
    <row r="386" spans="1:31" ht="18.75" customHeight="1" x14ac:dyDescent="0.4">
      <c r="A386" s="37" t="str">
        <f t="shared" si="36"/>
        <v/>
      </c>
      <c r="B386" s="38" t="s">
        <v>2728</v>
      </c>
      <c r="C386" s="39" t="s">
        <v>6588</v>
      </c>
      <c r="D386" s="38" t="s">
        <v>6410</v>
      </c>
      <c r="E386" s="38" t="s">
        <v>4483</v>
      </c>
      <c r="F386" s="41" t="s">
        <v>4484</v>
      </c>
      <c r="G386" s="38"/>
      <c r="H386" s="38"/>
      <c r="I386" s="108"/>
      <c r="J386" s="38"/>
      <c r="K386" s="38"/>
      <c r="L386" s="11" t="str">
        <f t="shared" si="35"/>
        <v/>
      </c>
      <c r="M386" s="12"/>
      <c r="Z386" t="str">
        <f t="shared" si="31"/>
        <v/>
      </c>
      <c r="AC386" t="str">
        <f t="shared" si="32"/>
        <v/>
      </c>
      <c r="AD386" t="str">
        <f t="shared" si="33"/>
        <v/>
      </c>
      <c r="AE386">
        <f t="shared" si="34"/>
        <v>0</v>
      </c>
    </row>
    <row r="387" spans="1:31" ht="18.75" customHeight="1" x14ac:dyDescent="0.4">
      <c r="A387" s="37" t="str">
        <f t="shared" si="36"/>
        <v/>
      </c>
      <c r="B387" s="38" t="s">
        <v>2729</v>
      </c>
      <c r="C387" s="39" t="s">
        <v>1037</v>
      </c>
      <c r="D387" s="38" t="s">
        <v>4508</v>
      </c>
      <c r="E387" s="38" t="s">
        <v>4485</v>
      </c>
      <c r="F387" s="38" t="s">
        <v>4486</v>
      </c>
      <c r="G387" s="38"/>
      <c r="H387" s="38"/>
      <c r="I387" s="108"/>
      <c r="J387" s="38"/>
      <c r="K387" s="38"/>
      <c r="L387" s="11" t="str">
        <f t="shared" si="35"/>
        <v/>
      </c>
      <c r="M387" s="12"/>
      <c r="Z387" t="str">
        <f t="shared" si="31"/>
        <v/>
      </c>
      <c r="AC387" t="str">
        <f t="shared" si="32"/>
        <v/>
      </c>
      <c r="AD387" t="str">
        <f t="shared" si="33"/>
        <v/>
      </c>
      <c r="AE387">
        <f t="shared" si="34"/>
        <v>0</v>
      </c>
    </row>
    <row r="388" spans="1:31" ht="18.75" customHeight="1" x14ac:dyDescent="0.4">
      <c r="A388" s="37" t="str">
        <f t="shared" si="36"/>
        <v/>
      </c>
      <c r="B388" s="38" t="s">
        <v>2730</v>
      </c>
      <c r="C388" s="39" t="s">
        <v>1038</v>
      </c>
      <c r="D388" s="38" t="s">
        <v>6479</v>
      </c>
      <c r="E388" s="38" t="s">
        <v>175</v>
      </c>
      <c r="F388" s="41" t="s">
        <v>4488</v>
      </c>
      <c r="G388" s="38"/>
      <c r="H388" s="38"/>
      <c r="I388" s="108"/>
      <c r="J388" s="38"/>
      <c r="K388" s="38"/>
      <c r="L388" s="11" t="str">
        <f t="shared" si="35"/>
        <v/>
      </c>
      <c r="M388" s="12"/>
      <c r="Z388" t="str">
        <f t="shared" si="31"/>
        <v/>
      </c>
      <c r="AC388" t="str">
        <f t="shared" si="32"/>
        <v/>
      </c>
      <c r="AD388" t="str">
        <f t="shared" si="33"/>
        <v/>
      </c>
      <c r="AE388">
        <f t="shared" si="34"/>
        <v>0</v>
      </c>
    </row>
    <row r="389" spans="1:31" ht="18.75" customHeight="1" x14ac:dyDescent="0.4">
      <c r="A389" s="37" t="str">
        <f t="shared" si="36"/>
        <v/>
      </c>
      <c r="B389" s="38" t="s">
        <v>2731</v>
      </c>
      <c r="C389" s="39" t="s">
        <v>1039</v>
      </c>
      <c r="D389" s="38" t="s">
        <v>4509</v>
      </c>
      <c r="E389" s="38" t="s">
        <v>4487</v>
      </c>
      <c r="F389" s="41" t="s">
        <v>4488</v>
      </c>
      <c r="G389" s="38"/>
      <c r="H389" s="38"/>
      <c r="I389" s="108"/>
      <c r="J389" s="38"/>
      <c r="K389" s="38"/>
      <c r="L389" s="11" t="str">
        <f t="shared" si="35"/>
        <v/>
      </c>
      <c r="M389" s="12"/>
      <c r="Z389" t="str">
        <f t="shared" ref="Z389:Z452" si="37">LEFT(G389,6)</f>
        <v/>
      </c>
      <c r="AC389" t="str">
        <f t="shared" ref="AC389:AC452" si="38">IF(OR(Z389="JL3ZFR",Z389="JK3FBV",Z389="JH3VKF",Z389="JE3QVN",Z389="JR3RWC",Z389="JO3SYC",Z389="JP3EEW",Z389="JL4SGP",Z389="JO3NYS",Z389="JF6RVW",Z389="JR0NEA",Z389="JK8IQN",Z389="JK8HXB",Z389="JA5DZJ",Z389="JR1OAC",Z389="JA7KOJ"),1,"")</f>
        <v/>
      </c>
      <c r="AD389" t="str">
        <f t="shared" ref="AD389:AD452" si="39">IF(OR(Z389="JL3ZFR",Z389="JE6MIN",Z389="JP6SRV",Z389="JG4PCH",Z389="JJ4AQN",Z389="JE9PAW",Z389="JH7SWR",Z389="JH8FOZ",Z389="JN7FZV",Z389="JO6SNH",Z389="JG6JGP",Z389="JL6HXC",Z389="JN7TXT",Z389="JJ2UDJ",Z389="JP3QNJ",),1,"")</f>
        <v/>
      </c>
      <c r="AE389">
        <f t="shared" ref="AE389:AE452" si="40">SUM(AC389:AD389)</f>
        <v>0</v>
      </c>
    </row>
    <row r="390" spans="1:31" ht="18.75" customHeight="1" x14ac:dyDescent="0.4">
      <c r="A390" s="37" t="str">
        <f t="shared" si="36"/>
        <v/>
      </c>
      <c r="B390" s="38" t="s">
        <v>2732</v>
      </c>
      <c r="C390" s="39" t="s">
        <v>1040</v>
      </c>
      <c r="D390" s="38" t="s">
        <v>4510</v>
      </c>
      <c r="E390" s="38" t="s">
        <v>175</v>
      </c>
      <c r="F390" s="41" t="s">
        <v>4488</v>
      </c>
      <c r="G390" s="38"/>
      <c r="H390" s="38"/>
      <c r="I390" s="108"/>
      <c r="J390" s="38"/>
      <c r="K390" s="38"/>
      <c r="L390" s="11" t="str">
        <f t="shared" ref="L390:L453" si="41">IF(AE390&gt;=1,"★","")</f>
        <v/>
      </c>
      <c r="M390" s="12"/>
      <c r="Z390" t="str">
        <f t="shared" si="37"/>
        <v/>
      </c>
      <c r="AC390" t="str">
        <f t="shared" si="38"/>
        <v/>
      </c>
      <c r="AD390" t="str">
        <f t="shared" si="39"/>
        <v/>
      </c>
      <c r="AE390">
        <f t="shared" si="40"/>
        <v>0</v>
      </c>
    </row>
    <row r="391" spans="1:31" ht="18.75" customHeight="1" x14ac:dyDescent="0.4">
      <c r="A391" s="37" t="str">
        <f t="shared" si="36"/>
        <v/>
      </c>
      <c r="B391" s="38" t="s">
        <v>2733</v>
      </c>
      <c r="C391" s="39" t="s">
        <v>1041</v>
      </c>
      <c r="D391" s="38" t="s">
        <v>4511</v>
      </c>
      <c r="E391" s="38" t="s">
        <v>175</v>
      </c>
      <c r="F391" s="41" t="s">
        <v>4488</v>
      </c>
      <c r="G391" s="38"/>
      <c r="H391" s="38"/>
      <c r="I391" s="108"/>
      <c r="J391" s="38"/>
      <c r="K391" s="38"/>
      <c r="L391" s="11" t="str">
        <f t="shared" si="41"/>
        <v/>
      </c>
      <c r="M391" s="12"/>
      <c r="Z391" t="str">
        <f t="shared" si="37"/>
        <v/>
      </c>
      <c r="AC391" t="str">
        <f t="shared" si="38"/>
        <v/>
      </c>
      <c r="AD391" t="str">
        <f t="shared" si="39"/>
        <v/>
      </c>
      <c r="AE391">
        <f t="shared" si="40"/>
        <v>0</v>
      </c>
    </row>
    <row r="392" spans="1:31" ht="18.75" customHeight="1" x14ac:dyDescent="0.4">
      <c r="A392" s="37" t="str">
        <f t="shared" si="36"/>
        <v/>
      </c>
      <c r="B392" s="38" t="s">
        <v>2734</v>
      </c>
      <c r="C392" s="39" t="s">
        <v>2009</v>
      </c>
      <c r="D392" s="38" t="s">
        <v>4512</v>
      </c>
      <c r="E392" s="38" t="s">
        <v>4489</v>
      </c>
      <c r="F392" s="38" t="s">
        <v>4490</v>
      </c>
      <c r="G392" s="38"/>
      <c r="H392" s="38"/>
      <c r="I392" s="108"/>
      <c r="J392" s="38"/>
      <c r="K392" s="38"/>
      <c r="L392" s="11" t="str">
        <f t="shared" si="41"/>
        <v/>
      </c>
      <c r="M392" s="12"/>
      <c r="Z392" t="str">
        <f t="shared" si="37"/>
        <v/>
      </c>
      <c r="AC392" t="str">
        <f t="shared" si="38"/>
        <v/>
      </c>
      <c r="AD392" t="str">
        <f t="shared" si="39"/>
        <v/>
      </c>
      <c r="AE392">
        <f t="shared" si="40"/>
        <v>0</v>
      </c>
    </row>
    <row r="393" spans="1:31" ht="18.75" customHeight="1" x14ac:dyDescent="0.4">
      <c r="A393" s="37" t="str">
        <f t="shared" si="36"/>
        <v/>
      </c>
      <c r="B393" s="38" t="s">
        <v>2735</v>
      </c>
      <c r="C393" s="39" t="s">
        <v>1042</v>
      </c>
      <c r="D393" s="38" t="s">
        <v>4513</v>
      </c>
      <c r="E393" s="38" t="s">
        <v>4491</v>
      </c>
      <c r="F393" s="41" t="s">
        <v>4492</v>
      </c>
      <c r="G393" s="38"/>
      <c r="H393" s="38"/>
      <c r="I393" s="108"/>
      <c r="J393" s="38"/>
      <c r="K393" s="38"/>
      <c r="L393" s="11" t="str">
        <f t="shared" si="41"/>
        <v/>
      </c>
      <c r="M393" s="12"/>
      <c r="Z393" t="str">
        <f t="shared" si="37"/>
        <v/>
      </c>
      <c r="AC393" t="str">
        <f t="shared" si="38"/>
        <v/>
      </c>
      <c r="AD393" t="str">
        <f t="shared" si="39"/>
        <v/>
      </c>
      <c r="AE393">
        <f t="shared" si="40"/>
        <v>0</v>
      </c>
    </row>
    <row r="394" spans="1:31" ht="18.75" customHeight="1" x14ac:dyDescent="0.4">
      <c r="A394" s="37" t="str">
        <f t="shared" si="36"/>
        <v/>
      </c>
      <c r="B394" s="38" t="s">
        <v>2736</v>
      </c>
      <c r="C394" s="39" t="s">
        <v>1043</v>
      </c>
      <c r="D394" s="38" t="s">
        <v>4514</v>
      </c>
      <c r="E394" s="38" t="s">
        <v>176</v>
      </c>
      <c r="F394" s="41" t="s">
        <v>4492</v>
      </c>
      <c r="G394" s="38"/>
      <c r="H394" s="38"/>
      <c r="I394" s="108"/>
      <c r="J394" s="38"/>
      <c r="K394" s="38"/>
      <c r="L394" s="11" t="str">
        <f t="shared" si="41"/>
        <v/>
      </c>
      <c r="M394" s="12"/>
      <c r="Z394" t="str">
        <f t="shared" si="37"/>
        <v/>
      </c>
      <c r="AC394" t="str">
        <f t="shared" si="38"/>
        <v/>
      </c>
      <c r="AD394" t="str">
        <f t="shared" si="39"/>
        <v/>
      </c>
      <c r="AE394">
        <f t="shared" si="40"/>
        <v>0</v>
      </c>
    </row>
    <row r="395" spans="1:31" ht="18.75" customHeight="1" x14ac:dyDescent="0.4">
      <c r="A395" s="37" t="str">
        <f t="shared" si="36"/>
        <v/>
      </c>
      <c r="B395" s="38" t="s">
        <v>2737</v>
      </c>
      <c r="C395" s="39" t="s">
        <v>1044</v>
      </c>
      <c r="D395" s="38" t="s">
        <v>4461</v>
      </c>
      <c r="E395" s="38" t="s">
        <v>176</v>
      </c>
      <c r="F395" s="41" t="s">
        <v>4492</v>
      </c>
      <c r="G395" s="38"/>
      <c r="H395" s="38"/>
      <c r="I395" s="108"/>
      <c r="J395" s="38"/>
      <c r="K395" s="38"/>
      <c r="L395" s="11" t="str">
        <f t="shared" si="41"/>
        <v/>
      </c>
      <c r="M395" s="12"/>
      <c r="Z395" t="str">
        <f t="shared" si="37"/>
        <v/>
      </c>
      <c r="AC395" t="str">
        <f t="shared" si="38"/>
        <v/>
      </c>
      <c r="AD395" t="str">
        <f t="shared" si="39"/>
        <v/>
      </c>
      <c r="AE395">
        <f t="shared" si="40"/>
        <v>0</v>
      </c>
    </row>
    <row r="396" spans="1:31" ht="18.75" customHeight="1" x14ac:dyDescent="0.4">
      <c r="A396" s="37" t="str">
        <f t="shared" ref="A396:A460" si="42">IF(COUNTA(G396:K396)&gt;4,"★","")</f>
        <v/>
      </c>
      <c r="B396" s="38" t="s">
        <v>2738</v>
      </c>
      <c r="C396" s="39" t="s">
        <v>1045</v>
      </c>
      <c r="D396" s="38" t="s">
        <v>4515</v>
      </c>
      <c r="E396" s="38" t="s">
        <v>176</v>
      </c>
      <c r="F396" s="41" t="s">
        <v>4492</v>
      </c>
      <c r="G396" s="38"/>
      <c r="H396" s="38"/>
      <c r="I396" s="108"/>
      <c r="J396" s="38"/>
      <c r="K396" s="38"/>
      <c r="L396" s="11" t="str">
        <f t="shared" si="41"/>
        <v/>
      </c>
      <c r="M396" s="12"/>
      <c r="Z396" t="str">
        <f t="shared" si="37"/>
        <v/>
      </c>
      <c r="AC396" t="str">
        <f t="shared" si="38"/>
        <v/>
      </c>
      <c r="AD396" t="str">
        <f t="shared" si="39"/>
        <v/>
      </c>
      <c r="AE396">
        <f t="shared" si="40"/>
        <v>0</v>
      </c>
    </row>
    <row r="397" spans="1:31" ht="18.75" customHeight="1" x14ac:dyDescent="0.4">
      <c r="A397" s="37" t="str">
        <f t="shared" si="42"/>
        <v/>
      </c>
      <c r="B397" s="38" t="s">
        <v>2739</v>
      </c>
      <c r="C397" s="39" t="s">
        <v>1046</v>
      </c>
      <c r="D397" s="38" t="s">
        <v>4516</v>
      </c>
      <c r="E397" s="38" t="s">
        <v>176</v>
      </c>
      <c r="F397" s="41" t="s">
        <v>4492</v>
      </c>
      <c r="G397" s="38"/>
      <c r="H397" s="38"/>
      <c r="I397" s="108"/>
      <c r="J397" s="38"/>
      <c r="K397" s="38"/>
      <c r="L397" s="11" t="str">
        <f t="shared" si="41"/>
        <v/>
      </c>
      <c r="M397" s="12"/>
      <c r="Z397" t="str">
        <f t="shared" si="37"/>
        <v/>
      </c>
      <c r="AC397" t="str">
        <f t="shared" si="38"/>
        <v/>
      </c>
      <c r="AD397" t="str">
        <f t="shared" si="39"/>
        <v/>
      </c>
      <c r="AE397">
        <f t="shared" si="40"/>
        <v>0</v>
      </c>
    </row>
    <row r="398" spans="1:31" ht="18.75" customHeight="1" x14ac:dyDescent="0.4">
      <c r="A398" s="37" t="str">
        <f t="shared" si="42"/>
        <v/>
      </c>
      <c r="B398" s="38" t="s">
        <v>2740</v>
      </c>
      <c r="C398" s="39" t="s">
        <v>1047</v>
      </c>
      <c r="D398" s="38" t="s">
        <v>4517</v>
      </c>
      <c r="E398" s="38" t="s">
        <v>4493</v>
      </c>
      <c r="F398" s="41" t="s">
        <v>4494</v>
      </c>
      <c r="G398" s="38"/>
      <c r="H398" s="38"/>
      <c r="I398" s="108"/>
      <c r="J398" s="38"/>
      <c r="K398" s="38"/>
      <c r="L398" s="11" t="str">
        <f t="shared" si="41"/>
        <v/>
      </c>
      <c r="M398" s="12"/>
      <c r="Z398" t="str">
        <f t="shared" si="37"/>
        <v/>
      </c>
      <c r="AC398" t="str">
        <f t="shared" si="38"/>
        <v/>
      </c>
      <c r="AD398" t="str">
        <f t="shared" si="39"/>
        <v/>
      </c>
      <c r="AE398">
        <f t="shared" si="40"/>
        <v>0</v>
      </c>
    </row>
    <row r="399" spans="1:31" ht="18.75" customHeight="1" x14ac:dyDescent="0.4">
      <c r="A399" s="37" t="str">
        <f t="shared" si="42"/>
        <v/>
      </c>
      <c r="B399" s="38" t="s">
        <v>2741</v>
      </c>
      <c r="C399" s="39" t="s">
        <v>1048</v>
      </c>
      <c r="D399" s="38" t="s">
        <v>4518</v>
      </c>
      <c r="E399" s="38" t="s">
        <v>177</v>
      </c>
      <c r="F399" s="41" t="s">
        <v>4494</v>
      </c>
      <c r="G399" s="38"/>
      <c r="H399" s="38"/>
      <c r="I399" s="108"/>
      <c r="J399" s="38"/>
      <c r="K399" s="38"/>
      <c r="L399" s="11" t="str">
        <f t="shared" si="41"/>
        <v/>
      </c>
      <c r="M399" s="12"/>
      <c r="Z399" t="str">
        <f t="shared" si="37"/>
        <v/>
      </c>
      <c r="AC399" t="str">
        <f t="shared" si="38"/>
        <v/>
      </c>
      <c r="AD399" t="str">
        <f t="shared" si="39"/>
        <v/>
      </c>
      <c r="AE399">
        <f t="shared" si="40"/>
        <v>0</v>
      </c>
    </row>
    <row r="400" spans="1:31" ht="18.75" customHeight="1" x14ac:dyDescent="0.4">
      <c r="A400" s="37" t="str">
        <f t="shared" si="42"/>
        <v/>
      </c>
      <c r="B400" s="38" t="s">
        <v>2742</v>
      </c>
      <c r="C400" s="39" t="s">
        <v>1049</v>
      </c>
      <c r="D400" s="38" t="s">
        <v>6589</v>
      </c>
      <c r="E400" s="38" t="s">
        <v>177</v>
      </c>
      <c r="F400" s="41" t="s">
        <v>4494</v>
      </c>
      <c r="G400" s="38"/>
      <c r="H400" s="38"/>
      <c r="I400" s="108"/>
      <c r="J400" s="38"/>
      <c r="K400" s="38"/>
      <c r="L400" s="11" t="str">
        <f t="shared" si="41"/>
        <v/>
      </c>
      <c r="M400" s="12"/>
      <c r="Z400" t="str">
        <f t="shared" si="37"/>
        <v/>
      </c>
      <c r="AC400" t="str">
        <f t="shared" si="38"/>
        <v/>
      </c>
      <c r="AD400" t="str">
        <f t="shared" si="39"/>
        <v/>
      </c>
      <c r="AE400">
        <f t="shared" si="40"/>
        <v>0</v>
      </c>
    </row>
    <row r="401" spans="1:31" ht="18.75" customHeight="1" x14ac:dyDescent="0.4">
      <c r="A401" s="37" t="str">
        <f t="shared" si="42"/>
        <v/>
      </c>
      <c r="B401" s="38" t="s">
        <v>2743</v>
      </c>
      <c r="C401" s="39" t="s">
        <v>1050</v>
      </c>
      <c r="D401" s="38" t="s">
        <v>4519</v>
      </c>
      <c r="E401" s="38" t="s">
        <v>4495</v>
      </c>
      <c r="F401" s="41" t="s">
        <v>4496</v>
      </c>
      <c r="G401" s="38"/>
      <c r="H401" s="38"/>
      <c r="I401" s="108"/>
      <c r="J401" s="38"/>
      <c r="K401" s="38"/>
      <c r="L401" s="11" t="str">
        <f t="shared" si="41"/>
        <v/>
      </c>
      <c r="M401" s="12"/>
      <c r="Z401" t="str">
        <f t="shared" si="37"/>
        <v/>
      </c>
      <c r="AC401" t="str">
        <f t="shared" si="38"/>
        <v/>
      </c>
      <c r="AD401" t="str">
        <f t="shared" si="39"/>
        <v/>
      </c>
      <c r="AE401">
        <f t="shared" si="40"/>
        <v>0</v>
      </c>
    </row>
    <row r="402" spans="1:31" ht="18.75" customHeight="1" x14ac:dyDescent="0.4">
      <c r="A402" s="37" t="str">
        <f t="shared" si="42"/>
        <v/>
      </c>
      <c r="B402" s="38" t="s">
        <v>2744</v>
      </c>
      <c r="C402" s="39" t="s">
        <v>1051</v>
      </c>
      <c r="D402" s="38" t="s">
        <v>4520</v>
      </c>
      <c r="E402" s="38" t="s">
        <v>178</v>
      </c>
      <c r="F402" s="41" t="s">
        <v>4496</v>
      </c>
      <c r="G402" s="38"/>
      <c r="H402" s="38"/>
      <c r="I402" s="108"/>
      <c r="J402" s="38"/>
      <c r="K402" s="38"/>
      <c r="L402" s="11" t="str">
        <f t="shared" si="41"/>
        <v/>
      </c>
      <c r="M402" s="12"/>
      <c r="Z402" t="str">
        <f t="shared" si="37"/>
        <v/>
      </c>
      <c r="AC402" t="str">
        <f t="shared" si="38"/>
        <v/>
      </c>
      <c r="AD402" t="str">
        <f t="shared" si="39"/>
        <v/>
      </c>
      <c r="AE402">
        <f t="shared" si="40"/>
        <v>0</v>
      </c>
    </row>
    <row r="403" spans="1:31" ht="18.75" customHeight="1" x14ac:dyDescent="0.4">
      <c r="A403" s="37" t="str">
        <f t="shared" si="42"/>
        <v/>
      </c>
      <c r="B403" s="38" t="s">
        <v>2745</v>
      </c>
      <c r="C403" s="39" t="s">
        <v>6403</v>
      </c>
      <c r="D403" s="38" t="s">
        <v>4521</v>
      </c>
      <c r="E403" s="38" t="s">
        <v>4497</v>
      </c>
      <c r="F403" s="38" t="s">
        <v>4498</v>
      </c>
      <c r="G403" s="38"/>
      <c r="H403" s="38"/>
      <c r="I403" s="108"/>
      <c r="J403" s="38"/>
      <c r="K403" s="38"/>
      <c r="L403" s="11" t="str">
        <f t="shared" si="41"/>
        <v/>
      </c>
      <c r="M403" s="12"/>
      <c r="Z403" t="str">
        <f t="shared" si="37"/>
        <v/>
      </c>
      <c r="AC403" t="str">
        <f t="shared" si="38"/>
        <v/>
      </c>
      <c r="AD403" t="str">
        <f t="shared" si="39"/>
        <v/>
      </c>
      <c r="AE403">
        <f t="shared" si="40"/>
        <v>0</v>
      </c>
    </row>
    <row r="404" spans="1:31" ht="18.75" customHeight="1" x14ac:dyDescent="0.4">
      <c r="A404" s="37" t="str">
        <f t="shared" si="42"/>
        <v/>
      </c>
      <c r="B404" s="38" t="s">
        <v>2746</v>
      </c>
      <c r="C404" s="39" t="s">
        <v>2010</v>
      </c>
      <c r="D404" s="38" t="s">
        <v>4522</v>
      </c>
      <c r="E404" s="38" t="s">
        <v>4499</v>
      </c>
      <c r="F404" s="41" t="s">
        <v>4500</v>
      </c>
      <c r="G404" s="38"/>
      <c r="H404" s="38"/>
      <c r="I404" s="108"/>
      <c r="J404" s="38"/>
      <c r="K404" s="38"/>
      <c r="L404" s="11" t="str">
        <f t="shared" si="41"/>
        <v/>
      </c>
      <c r="M404" s="12"/>
      <c r="Z404" t="str">
        <f t="shared" si="37"/>
        <v/>
      </c>
      <c r="AC404" t="str">
        <f t="shared" si="38"/>
        <v/>
      </c>
      <c r="AD404" t="str">
        <f t="shared" si="39"/>
        <v/>
      </c>
      <c r="AE404">
        <f t="shared" si="40"/>
        <v>0</v>
      </c>
    </row>
    <row r="405" spans="1:31" ht="18.75" customHeight="1" x14ac:dyDescent="0.4">
      <c r="A405" s="37" t="str">
        <f t="shared" si="42"/>
        <v/>
      </c>
      <c r="B405" s="38" t="s">
        <v>2747</v>
      </c>
      <c r="C405" s="39" t="s">
        <v>1052</v>
      </c>
      <c r="D405" s="38" t="s">
        <v>4523</v>
      </c>
      <c r="E405" s="38" t="s">
        <v>179</v>
      </c>
      <c r="F405" s="41" t="s">
        <v>4500</v>
      </c>
      <c r="G405" s="38"/>
      <c r="H405" s="38"/>
      <c r="I405" s="108"/>
      <c r="J405" s="38"/>
      <c r="K405" s="38"/>
      <c r="L405" s="11" t="str">
        <f t="shared" si="41"/>
        <v/>
      </c>
      <c r="M405" s="12"/>
      <c r="Z405" t="str">
        <f t="shared" si="37"/>
        <v/>
      </c>
      <c r="AC405" t="str">
        <f t="shared" si="38"/>
        <v/>
      </c>
      <c r="AD405" t="str">
        <f t="shared" si="39"/>
        <v/>
      </c>
      <c r="AE405">
        <f t="shared" si="40"/>
        <v>0</v>
      </c>
    </row>
    <row r="406" spans="1:31" ht="18.75" customHeight="1" x14ac:dyDescent="0.4">
      <c r="A406" s="37" t="str">
        <f t="shared" si="42"/>
        <v/>
      </c>
      <c r="B406" s="38" t="s">
        <v>2748</v>
      </c>
      <c r="C406" s="39" t="s">
        <v>6893</v>
      </c>
      <c r="D406" s="38" t="s">
        <v>4524</v>
      </c>
      <c r="E406" s="38" t="s">
        <v>179</v>
      </c>
      <c r="F406" s="41" t="s">
        <v>4500</v>
      </c>
      <c r="G406" s="38"/>
      <c r="H406" s="38"/>
      <c r="I406" s="108"/>
      <c r="J406" s="38"/>
      <c r="K406" s="38"/>
      <c r="L406" s="11" t="str">
        <f t="shared" si="41"/>
        <v/>
      </c>
      <c r="M406" s="12"/>
      <c r="Z406" t="str">
        <f t="shared" si="37"/>
        <v/>
      </c>
      <c r="AC406" t="str">
        <f t="shared" si="38"/>
        <v/>
      </c>
      <c r="AD406" t="str">
        <f t="shared" si="39"/>
        <v/>
      </c>
      <c r="AE406">
        <f t="shared" si="40"/>
        <v>0</v>
      </c>
    </row>
    <row r="407" spans="1:31" ht="18.75" customHeight="1" x14ac:dyDescent="0.4">
      <c r="A407" s="37" t="str">
        <f t="shared" si="42"/>
        <v/>
      </c>
      <c r="B407" s="38" t="s">
        <v>2749</v>
      </c>
      <c r="C407" s="39" t="s">
        <v>1053</v>
      </c>
      <c r="D407" s="38" t="s">
        <v>4525</v>
      </c>
      <c r="E407" s="38" t="s">
        <v>179</v>
      </c>
      <c r="F407" s="41" t="s">
        <v>4500</v>
      </c>
      <c r="G407" s="38"/>
      <c r="H407" s="38"/>
      <c r="I407" s="108"/>
      <c r="J407" s="38"/>
      <c r="K407" s="38"/>
      <c r="L407" s="11" t="str">
        <f t="shared" si="41"/>
        <v/>
      </c>
      <c r="M407" s="12"/>
      <c r="Z407" t="str">
        <f t="shared" si="37"/>
        <v/>
      </c>
      <c r="AC407" t="str">
        <f t="shared" si="38"/>
        <v/>
      </c>
      <c r="AD407" t="str">
        <f t="shared" si="39"/>
        <v/>
      </c>
      <c r="AE407">
        <f t="shared" si="40"/>
        <v>0</v>
      </c>
    </row>
    <row r="408" spans="1:31" ht="18.75" customHeight="1" x14ac:dyDescent="0.4">
      <c r="A408" s="37" t="str">
        <f t="shared" si="42"/>
        <v/>
      </c>
      <c r="B408" s="38" t="s">
        <v>2750</v>
      </c>
      <c r="C408" s="39" t="s">
        <v>1054</v>
      </c>
      <c r="D408" s="38" t="s">
        <v>4526</v>
      </c>
      <c r="E408" s="38" t="s">
        <v>4501</v>
      </c>
      <c r="F408" s="41" t="s">
        <v>4502</v>
      </c>
      <c r="G408" s="38"/>
      <c r="H408" s="38"/>
      <c r="I408" s="108"/>
      <c r="J408" s="38"/>
      <c r="K408" s="38"/>
      <c r="L408" s="11" t="str">
        <f t="shared" si="41"/>
        <v/>
      </c>
      <c r="M408" s="12"/>
      <c r="Z408" t="str">
        <f t="shared" si="37"/>
        <v/>
      </c>
      <c r="AC408" t="str">
        <f t="shared" si="38"/>
        <v/>
      </c>
      <c r="AD408" t="str">
        <f t="shared" si="39"/>
        <v/>
      </c>
      <c r="AE408">
        <f t="shared" si="40"/>
        <v>0</v>
      </c>
    </row>
    <row r="409" spans="1:31" ht="18.75" customHeight="1" x14ac:dyDescent="0.4">
      <c r="A409" s="37" t="str">
        <f t="shared" si="42"/>
        <v/>
      </c>
      <c r="B409" s="38" t="s">
        <v>2751</v>
      </c>
      <c r="C409" s="39" t="s">
        <v>1055</v>
      </c>
      <c r="D409" s="38" t="s">
        <v>4527</v>
      </c>
      <c r="E409" s="38" t="s">
        <v>180</v>
      </c>
      <c r="F409" s="41" t="s">
        <v>4502</v>
      </c>
      <c r="G409" s="38"/>
      <c r="H409" s="38"/>
      <c r="I409" s="108"/>
      <c r="J409" s="38"/>
      <c r="K409" s="38"/>
      <c r="L409" s="11" t="str">
        <f t="shared" si="41"/>
        <v/>
      </c>
      <c r="M409" s="12"/>
      <c r="Z409" t="str">
        <f t="shared" si="37"/>
        <v/>
      </c>
      <c r="AC409" t="str">
        <f t="shared" si="38"/>
        <v/>
      </c>
      <c r="AD409" t="str">
        <f t="shared" si="39"/>
        <v/>
      </c>
      <c r="AE409">
        <f t="shared" si="40"/>
        <v>0</v>
      </c>
    </row>
    <row r="410" spans="1:31" ht="18.75" customHeight="1" x14ac:dyDescent="0.4">
      <c r="A410" s="37" t="str">
        <f t="shared" si="42"/>
        <v/>
      </c>
      <c r="B410" s="38" t="s">
        <v>2752</v>
      </c>
      <c r="C410" s="39" t="s">
        <v>1056</v>
      </c>
      <c r="D410" s="38" t="s">
        <v>6480</v>
      </c>
      <c r="E410" s="38" t="s">
        <v>180</v>
      </c>
      <c r="F410" s="41" t="s">
        <v>4502</v>
      </c>
      <c r="G410" s="38"/>
      <c r="H410" s="38"/>
      <c r="I410" s="108"/>
      <c r="J410" s="38"/>
      <c r="K410" s="38"/>
      <c r="L410" s="11" t="str">
        <f t="shared" si="41"/>
        <v/>
      </c>
      <c r="M410" s="12"/>
      <c r="Z410" t="str">
        <f t="shared" si="37"/>
        <v/>
      </c>
      <c r="AC410" t="str">
        <f t="shared" si="38"/>
        <v/>
      </c>
      <c r="AD410" t="str">
        <f t="shared" si="39"/>
        <v/>
      </c>
      <c r="AE410">
        <f t="shared" si="40"/>
        <v>0</v>
      </c>
    </row>
    <row r="411" spans="1:31" ht="18.75" customHeight="1" x14ac:dyDescent="0.4">
      <c r="A411" s="37" t="str">
        <f t="shared" si="42"/>
        <v/>
      </c>
      <c r="B411" s="38" t="s">
        <v>2753</v>
      </c>
      <c r="C411" s="39" t="s">
        <v>1057</v>
      </c>
      <c r="D411" s="38" t="s">
        <v>4528</v>
      </c>
      <c r="E411" s="38" t="s">
        <v>180</v>
      </c>
      <c r="F411" s="41" t="s">
        <v>4502</v>
      </c>
      <c r="G411" s="38"/>
      <c r="H411" s="38"/>
      <c r="I411" s="108"/>
      <c r="J411" s="38"/>
      <c r="K411" s="38"/>
      <c r="L411" s="11" t="str">
        <f t="shared" si="41"/>
        <v/>
      </c>
      <c r="M411" s="12"/>
      <c r="Z411" t="str">
        <f t="shared" si="37"/>
        <v/>
      </c>
      <c r="AC411" t="str">
        <f t="shared" si="38"/>
        <v/>
      </c>
      <c r="AD411" t="str">
        <f t="shared" si="39"/>
        <v/>
      </c>
      <c r="AE411">
        <f t="shared" si="40"/>
        <v>0</v>
      </c>
    </row>
    <row r="412" spans="1:31" ht="18.75" customHeight="1" x14ac:dyDescent="0.4">
      <c r="A412" s="37" t="str">
        <f t="shared" si="42"/>
        <v/>
      </c>
      <c r="B412" s="38" t="s">
        <v>2754</v>
      </c>
      <c r="C412" s="39" t="s">
        <v>1058</v>
      </c>
      <c r="D412" s="38" t="s">
        <v>4529</v>
      </c>
      <c r="E412" s="38" t="s">
        <v>180</v>
      </c>
      <c r="F412" s="41" t="s">
        <v>4502</v>
      </c>
      <c r="G412" s="38"/>
      <c r="H412" s="38"/>
      <c r="I412" s="108"/>
      <c r="J412" s="38"/>
      <c r="K412" s="38"/>
      <c r="L412" s="11" t="str">
        <f t="shared" si="41"/>
        <v/>
      </c>
      <c r="M412" s="12"/>
      <c r="Z412" t="str">
        <f t="shared" si="37"/>
        <v/>
      </c>
      <c r="AC412" t="str">
        <f t="shared" si="38"/>
        <v/>
      </c>
      <c r="AD412" t="str">
        <f t="shared" si="39"/>
        <v/>
      </c>
      <c r="AE412">
        <f t="shared" si="40"/>
        <v>0</v>
      </c>
    </row>
    <row r="413" spans="1:31" ht="18.75" customHeight="1" x14ac:dyDescent="0.4">
      <c r="A413" s="37" t="str">
        <f t="shared" si="42"/>
        <v/>
      </c>
      <c r="B413" s="38" t="s">
        <v>2755</v>
      </c>
      <c r="C413" s="39" t="s">
        <v>1059</v>
      </c>
      <c r="D413" s="38" t="s">
        <v>4530</v>
      </c>
      <c r="E413" s="38" t="s">
        <v>180</v>
      </c>
      <c r="F413" s="41" t="s">
        <v>4502</v>
      </c>
      <c r="G413" s="38"/>
      <c r="H413" s="38"/>
      <c r="I413" s="108"/>
      <c r="J413" s="38"/>
      <c r="K413" s="38"/>
      <c r="L413" s="11" t="str">
        <f t="shared" si="41"/>
        <v/>
      </c>
      <c r="M413" s="12"/>
      <c r="Z413" t="str">
        <f t="shared" si="37"/>
        <v/>
      </c>
      <c r="AC413" t="str">
        <f t="shared" si="38"/>
        <v/>
      </c>
      <c r="AD413" t="str">
        <f t="shared" si="39"/>
        <v/>
      </c>
      <c r="AE413">
        <f t="shared" si="40"/>
        <v>0</v>
      </c>
    </row>
    <row r="414" spans="1:31" ht="18.75" customHeight="1" x14ac:dyDescent="0.4">
      <c r="A414" s="37" t="str">
        <f t="shared" si="42"/>
        <v/>
      </c>
      <c r="B414" s="38" t="s">
        <v>2756</v>
      </c>
      <c r="C414" s="39" t="s">
        <v>1060</v>
      </c>
      <c r="D414" s="38" t="s">
        <v>6880</v>
      </c>
      <c r="E414" s="38" t="s">
        <v>180</v>
      </c>
      <c r="F414" s="41" t="s">
        <v>4502</v>
      </c>
      <c r="G414" s="38"/>
      <c r="H414" s="38"/>
      <c r="I414" s="108"/>
      <c r="J414" s="38"/>
      <c r="K414" s="38"/>
      <c r="L414" s="11" t="str">
        <f t="shared" si="41"/>
        <v/>
      </c>
      <c r="M414" s="12"/>
      <c r="Z414" t="str">
        <f t="shared" si="37"/>
        <v/>
      </c>
      <c r="AC414" t="str">
        <f t="shared" si="38"/>
        <v/>
      </c>
      <c r="AD414" t="str">
        <f t="shared" si="39"/>
        <v/>
      </c>
      <c r="AE414">
        <f t="shared" si="40"/>
        <v>0</v>
      </c>
    </row>
    <row r="415" spans="1:31" ht="18.75" customHeight="1" x14ac:dyDescent="0.4">
      <c r="A415" s="37" t="str">
        <f t="shared" si="42"/>
        <v/>
      </c>
      <c r="B415" s="38" t="s">
        <v>2757</v>
      </c>
      <c r="C415" s="39" t="s">
        <v>6590</v>
      </c>
      <c r="D415" s="38" t="s">
        <v>6591</v>
      </c>
      <c r="E415" s="38" t="s">
        <v>180</v>
      </c>
      <c r="F415" s="41" t="s">
        <v>4502</v>
      </c>
      <c r="G415" s="38"/>
      <c r="H415" s="38"/>
      <c r="I415" s="108"/>
      <c r="J415" s="38"/>
      <c r="K415" s="38"/>
      <c r="L415" s="11" t="str">
        <f t="shared" si="41"/>
        <v/>
      </c>
      <c r="M415" s="12"/>
      <c r="Z415" t="str">
        <f t="shared" si="37"/>
        <v/>
      </c>
      <c r="AC415" t="str">
        <f t="shared" si="38"/>
        <v/>
      </c>
      <c r="AD415" t="str">
        <f t="shared" si="39"/>
        <v/>
      </c>
      <c r="AE415">
        <f t="shared" si="40"/>
        <v>0</v>
      </c>
    </row>
    <row r="416" spans="1:31" ht="18.75" customHeight="1" x14ac:dyDescent="0.4">
      <c r="A416" s="37" t="str">
        <f t="shared" si="42"/>
        <v/>
      </c>
      <c r="B416" s="38" t="s">
        <v>2758</v>
      </c>
      <c r="C416" s="39" t="s">
        <v>1061</v>
      </c>
      <c r="D416" s="38" t="s">
        <v>6484</v>
      </c>
      <c r="E416" s="38" t="s">
        <v>180</v>
      </c>
      <c r="F416" s="41" t="s">
        <v>4502</v>
      </c>
      <c r="G416" s="38"/>
      <c r="H416" s="38"/>
      <c r="I416" s="108"/>
      <c r="J416" s="38"/>
      <c r="K416" s="38"/>
      <c r="L416" s="11" t="str">
        <f t="shared" si="41"/>
        <v/>
      </c>
      <c r="M416" s="12"/>
      <c r="Z416" t="str">
        <f t="shared" si="37"/>
        <v/>
      </c>
      <c r="AC416" t="str">
        <f t="shared" si="38"/>
        <v/>
      </c>
      <c r="AD416" t="str">
        <f t="shared" si="39"/>
        <v/>
      </c>
      <c r="AE416">
        <f t="shared" si="40"/>
        <v>0</v>
      </c>
    </row>
    <row r="417" spans="1:31" ht="18.75" customHeight="1" x14ac:dyDescent="0.4">
      <c r="A417" s="37" t="str">
        <f t="shared" si="42"/>
        <v/>
      </c>
      <c r="B417" s="38" t="s">
        <v>2759</v>
      </c>
      <c r="C417" s="39" t="s">
        <v>1062</v>
      </c>
      <c r="D417" s="38" t="s">
        <v>6485</v>
      </c>
      <c r="E417" s="38" t="s">
        <v>180</v>
      </c>
      <c r="F417" s="41" t="s">
        <v>4502</v>
      </c>
      <c r="G417" s="38"/>
      <c r="H417" s="38"/>
      <c r="I417" s="108"/>
      <c r="J417" s="38"/>
      <c r="K417" s="38"/>
      <c r="L417" s="11" t="str">
        <f t="shared" si="41"/>
        <v/>
      </c>
      <c r="M417" s="12"/>
      <c r="Z417" t="str">
        <f t="shared" si="37"/>
        <v/>
      </c>
      <c r="AC417" t="str">
        <f t="shared" si="38"/>
        <v/>
      </c>
      <c r="AD417" t="str">
        <f t="shared" si="39"/>
        <v/>
      </c>
      <c r="AE417">
        <f t="shared" si="40"/>
        <v>0</v>
      </c>
    </row>
    <row r="418" spans="1:31" ht="18.75" customHeight="1" x14ac:dyDescent="0.4">
      <c r="A418" s="37" t="str">
        <f t="shared" si="42"/>
        <v/>
      </c>
      <c r="B418" s="38" t="s">
        <v>6406</v>
      </c>
      <c r="C418" s="39" t="s">
        <v>1063</v>
      </c>
      <c r="D418" s="38" t="s">
        <v>6592</v>
      </c>
      <c r="E418" s="38" t="s">
        <v>180</v>
      </c>
      <c r="F418" s="41" t="s">
        <v>4502</v>
      </c>
      <c r="G418" s="38"/>
      <c r="H418" s="38"/>
      <c r="I418" s="108"/>
      <c r="J418" s="38"/>
      <c r="K418" s="38"/>
      <c r="L418" s="11" t="str">
        <f t="shared" si="41"/>
        <v/>
      </c>
      <c r="M418" s="12"/>
      <c r="Z418" t="str">
        <f t="shared" si="37"/>
        <v/>
      </c>
      <c r="AC418" t="str">
        <f t="shared" si="38"/>
        <v/>
      </c>
      <c r="AD418" t="str">
        <f t="shared" si="39"/>
        <v/>
      </c>
      <c r="AE418">
        <f t="shared" si="40"/>
        <v>0</v>
      </c>
    </row>
    <row r="419" spans="1:31" ht="18.75" customHeight="1" x14ac:dyDescent="0.4">
      <c r="A419" s="37" t="str">
        <f t="shared" si="42"/>
        <v/>
      </c>
      <c r="B419" s="38" t="s">
        <v>6409</v>
      </c>
      <c r="C419" s="39" t="s">
        <v>1064</v>
      </c>
      <c r="D419" s="38" t="s">
        <v>4531</v>
      </c>
      <c r="E419" s="38" t="s">
        <v>4503</v>
      </c>
      <c r="F419" s="41" t="s">
        <v>4504</v>
      </c>
      <c r="G419" s="38"/>
      <c r="H419" s="38"/>
      <c r="I419" s="108"/>
      <c r="J419" s="38"/>
      <c r="K419" s="38"/>
      <c r="L419" s="11" t="str">
        <f t="shared" si="41"/>
        <v/>
      </c>
      <c r="M419" s="12"/>
      <c r="Z419" t="str">
        <f t="shared" si="37"/>
        <v/>
      </c>
      <c r="AC419" t="str">
        <f t="shared" si="38"/>
        <v/>
      </c>
      <c r="AD419" t="str">
        <f t="shared" si="39"/>
        <v/>
      </c>
      <c r="AE419">
        <f t="shared" si="40"/>
        <v>0</v>
      </c>
    </row>
    <row r="420" spans="1:31" ht="18.75" customHeight="1" x14ac:dyDescent="0.4">
      <c r="A420" s="37" t="str">
        <f t="shared" si="42"/>
        <v/>
      </c>
      <c r="B420" s="38" t="s">
        <v>6411</v>
      </c>
      <c r="C420" s="39" t="s">
        <v>1065</v>
      </c>
      <c r="D420" s="38" t="s">
        <v>4532</v>
      </c>
      <c r="E420" s="38" t="s">
        <v>181</v>
      </c>
      <c r="F420" s="41" t="s">
        <v>4504</v>
      </c>
      <c r="G420" s="38"/>
      <c r="H420" s="38"/>
      <c r="I420" s="108"/>
      <c r="J420" s="38"/>
      <c r="K420" s="38"/>
      <c r="L420" s="11" t="str">
        <f t="shared" si="41"/>
        <v/>
      </c>
      <c r="M420" s="12"/>
      <c r="Z420" t="str">
        <f t="shared" si="37"/>
        <v/>
      </c>
      <c r="AC420" t="str">
        <f t="shared" si="38"/>
        <v/>
      </c>
      <c r="AD420" t="str">
        <f t="shared" si="39"/>
        <v/>
      </c>
      <c r="AE420">
        <f t="shared" si="40"/>
        <v>0</v>
      </c>
    </row>
    <row r="421" spans="1:31" ht="18.75" customHeight="1" thickBot="1" x14ac:dyDescent="0.45">
      <c r="A421" s="50" t="str">
        <f t="shared" si="42"/>
        <v/>
      </c>
      <c r="B421" s="45" t="s">
        <v>6413</v>
      </c>
      <c r="C421" s="51" t="s">
        <v>1066</v>
      </c>
      <c r="D421" s="45" t="s">
        <v>4533</v>
      </c>
      <c r="E421" s="45" t="s">
        <v>4505</v>
      </c>
      <c r="F421" s="45" t="s">
        <v>4506</v>
      </c>
      <c r="G421" s="41"/>
      <c r="H421" s="41"/>
      <c r="I421" s="109"/>
      <c r="J421" s="41"/>
      <c r="K421" s="41"/>
      <c r="L421" s="11" t="str">
        <f t="shared" si="41"/>
        <v/>
      </c>
      <c r="M421" s="18"/>
      <c r="Z421" t="str">
        <f t="shared" si="37"/>
        <v/>
      </c>
      <c r="AC421" t="str">
        <f t="shared" si="38"/>
        <v/>
      </c>
      <c r="AD421" t="str">
        <f t="shared" si="39"/>
        <v/>
      </c>
      <c r="AE421">
        <f t="shared" si="40"/>
        <v>0</v>
      </c>
    </row>
    <row r="422" spans="1:31" ht="18.75" customHeight="1" x14ac:dyDescent="0.4">
      <c r="A422" s="52" t="str">
        <f t="shared" si="42"/>
        <v/>
      </c>
      <c r="B422" s="34" t="s">
        <v>2760</v>
      </c>
      <c r="C422" s="62" t="s">
        <v>1067</v>
      </c>
      <c r="D422" s="34" t="s">
        <v>4549</v>
      </c>
      <c r="E422" s="34" t="s">
        <v>4534</v>
      </c>
      <c r="F422" s="34" t="s">
        <v>4535</v>
      </c>
      <c r="G422" s="36"/>
      <c r="H422" s="36"/>
      <c r="I422" s="107"/>
      <c r="J422" s="36"/>
      <c r="K422" s="36"/>
      <c r="L422" s="21" t="str">
        <f t="shared" si="41"/>
        <v/>
      </c>
      <c r="M422" s="13"/>
      <c r="Z422" t="str">
        <f t="shared" si="37"/>
        <v/>
      </c>
      <c r="AC422" t="str">
        <f t="shared" si="38"/>
        <v/>
      </c>
      <c r="AD422" t="str">
        <f t="shared" si="39"/>
        <v/>
      </c>
      <c r="AE422">
        <f t="shared" si="40"/>
        <v>0</v>
      </c>
    </row>
    <row r="423" spans="1:31" ht="18.75" customHeight="1" x14ac:dyDescent="0.4">
      <c r="A423" s="33" t="str">
        <f t="shared" si="42"/>
        <v/>
      </c>
      <c r="B423" s="34" t="s">
        <v>2761</v>
      </c>
      <c r="C423" s="61" t="s">
        <v>1068</v>
      </c>
      <c r="D423" s="38" t="s">
        <v>4550</v>
      </c>
      <c r="E423" s="38" t="s">
        <v>4536</v>
      </c>
      <c r="F423" s="38" t="s">
        <v>4537</v>
      </c>
      <c r="G423" s="34"/>
      <c r="H423" s="34"/>
      <c r="I423" s="111"/>
      <c r="J423" s="34"/>
      <c r="K423" s="34"/>
      <c r="L423" s="17" t="str">
        <f t="shared" si="41"/>
        <v/>
      </c>
      <c r="M423" s="14"/>
      <c r="Z423" t="str">
        <f t="shared" si="37"/>
        <v/>
      </c>
      <c r="AC423" t="str">
        <f t="shared" si="38"/>
        <v/>
      </c>
      <c r="AD423" t="str">
        <f t="shared" si="39"/>
        <v/>
      </c>
      <c r="AE423">
        <f t="shared" si="40"/>
        <v>0</v>
      </c>
    </row>
    <row r="424" spans="1:31" ht="18.75" customHeight="1" x14ac:dyDescent="0.4">
      <c r="A424" s="37" t="str">
        <f t="shared" si="42"/>
        <v/>
      </c>
      <c r="B424" s="34" t="s">
        <v>2762</v>
      </c>
      <c r="C424" s="39" t="s">
        <v>6593</v>
      </c>
      <c r="D424" s="38" t="s">
        <v>4551</v>
      </c>
      <c r="E424" s="38" t="s">
        <v>4538</v>
      </c>
      <c r="F424" s="38" t="s">
        <v>4539</v>
      </c>
      <c r="G424" s="38"/>
      <c r="H424" s="38"/>
      <c r="I424" s="108"/>
      <c r="J424" s="38"/>
      <c r="K424" s="38"/>
      <c r="L424" s="11" t="str">
        <f t="shared" si="41"/>
        <v/>
      </c>
      <c r="M424" s="12"/>
      <c r="Z424" t="str">
        <f t="shared" si="37"/>
        <v/>
      </c>
      <c r="AC424" t="str">
        <f t="shared" si="38"/>
        <v/>
      </c>
      <c r="AD424" t="str">
        <f t="shared" si="39"/>
        <v/>
      </c>
      <c r="AE424">
        <f t="shared" si="40"/>
        <v>0</v>
      </c>
    </row>
    <row r="425" spans="1:31" ht="18.75" customHeight="1" x14ac:dyDescent="0.4">
      <c r="A425" s="37" t="str">
        <f t="shared" si="42"/>
        <v/>
      </c>
      <c r="B425" s="34" t="s">
        <v>2763</v>
      </c>
      <c r="C425" s="39" t="s">
        <v>1069</v>
      </c>
      <c r="D425" s="38" t="s">
        <v>4552</v>
      </c>
      <c r="E425" s="38" t="s">
        <v>4540</v>
      </c>
      <c r="F425" s="38" t="s">
        <v>4541</v>
      </c>
      <c r="G425" s="38"/>
      <c r="H425" s="38"/>
      <c r="I425" s="108"/>
      <c r="J425" s="38"/>
      <c r="K425" s="38"/>
      <c r="L425" s="11" t="str">
        <f t="shared" si="41"/>
        <v/>
      </c>
      <c r="M425" s="12"/>
      <c r="Z425" t="str">
        <f t="shared" si="37"/>
        <v/>
      </c>
      <c r="AC425" t="str">
        <f t="shared" si="38"/>
        <v/>
      </c>
      <c r="AD425" t="str">
        <f t="shared" si="39"/>
        <v/>
      </c>
      <c r="AE425">
        <f t="shared" si="40"/>
        <v>0</v>
      </c>
    </row>
    <row r="426" spans="1:31" ht="18.75" customHeight="1" x14ac:dyDescent="0.4">
      <c r="A426" s="37" t="str">
        <f t="shared" si="42"/>
        <v/>
      </c>
      <c r="B426" s="34" t="s">
        <v>2764</v>
      </c>
      <c r="C426" s="61" t="s">
        <v>1070</v>
      </c>
      <c r="D426" s="38" t="s">
        <v>4553</v>
      </c>
      <c r="E426" s="38" t="s">
        <v>4542</v>
      </c>
      <c r="F426" s="41" t="s">
        <v>4543</v>
      </c>
      <c r="G426" s="38"/>
      <c r="H426" s="38"/>
      <c r="I426" s="108"/>
      <c r="J426" s="38"/>
      <c r="K426" s="38"/>
      <c r="L426" s="11" t="str">
        <f t="shared" si="41"/>
        <v/>
      </c>
      <c r="M426" s="12"/>
      <c r="Z426" t="str">
        <f t="shared" si="37"/>
        <v/>
      </c>
      <c r="AC426" t="str">
        <f t="shared" si="38"/>
        <v/>
      </c>
      <c r="AD426" t="str">
        <f t="shared" si="39"/>
        <v/>
      </c>
      <c r="AE426">
        <f t="shared" si="40"/>
        <v>0</v>
      </c>
    </row>
    <row r="427" spans="1:31" ht="18.75" customHeight="1" x14ac:dyDescent="0.4">
      <c r="A427" s="37" t="str">
        <f t="shared" si="42"/>
        <v/>
      </c>
      <c r="B427" s="34" t="s">
        <v>2765</v>
      </c>
      <c r="C427" s="39" t="s">
        <v>6594</v>
      </c>
      <c r="D427" s="38" t="s">
        <v>4554</v>
      </c>
      <c r="E427" s="38" t="s">
        <v>182</v>
      </c>
      <c r="F427" s="41" t="s">
        <v>4543</v>
      </c>
      <c r="G427" s="38"/>
      <c r="H427" s="38"/>
      <c r="I427" s="108"/>
      <c r="J427" s="38"/>
      <c r="K427" s="38"/>
      <c r="L427" s="11" t="str">
        <f t="shared" si="41"/>
        <v/>
      </c>
      <c r="M427" s="12"/>
      <c r="Z427" t="str">
        <f t="shared" si="37"/>
        <v/>
      </c>
      <c r="AC427" t="str">
        <f t="shared" si="38"/>
        <v/>
      </c>
      <c r="AD427" t="str">
        <f t="shared" si="39"/>
        <v/>
      </c>
      <c r="AE427">
        <f t="shared" si="40"/>
        <v>0</v>
      </c>
    </row>
    <row r="428" spans="1:31" ht="18.75" customHeight="1" x14ac:dyDescent="0.4">
      <c r="A428" s="37" t="str">
        <f t="shared" si="42"/>
        <v/>
      </c>
      <c r="B428" s="34" t="s">
        <v>2766</v>
      </c>
      <c r="C428" s="39" t="s">
        <v>1071</v>
      </c>
      <c r="D428" s="38" t="s">
        <v>6595</v>
      </c>
      <c r="E428" s="38" t="s">
        <v>182</v>
      </c>
      <c r="F428" s="41" t="s">
        <v>4543</v>
      </c>
      <c r="G428" s="38"/>
      <c r="H428" s="38"/>
      <c r="I428" s="108"/>
      <c r="J428" s="38"/>
      <c r="K428" s="38"/>
      <c r="L428" s="11" t="str">
        <f t="shared" si="41"/>
        <v/>
      </c>
      <c r="M428" s="12"/>
      <c r="Z428" t="str">
        <f t="shared" si="37"/>
        <v/>
      </c>
      <c r="AC428" t="str">
        <f t="shared" si="38"/>
        <v/>
      </c>
      <c r="AD428" t="str">
        <f t="shared" si="39"/>
        <v/>
      </c>
      <c r="AE428">
        <f t="shared" si="40"/>
        <v>0</v>
      </c>
    </row>
    <row r="429" spans="1:31" ht="18.75" customHeight="1" x14ac:dyDescent="0.4">
      <c r="A429" s="37" t="str">
        <f t="shared" si="42"/>
        <v/>
      </c>
      <c r="B429" s="34" t="s">
        <v>2767</v>
      </c>
      <c r="C429" s="39" t="s">
        <v>1072</v>
      </c>
      <c r="D429" s="38" t="s">
        <v>4555</v>
      </c>
      <c r="E429" s="38" t="s">
        <v>182</v>
      </c>
      <c r="F429" s="41" t="s">
        <v>4543</v>
      </c>
      <c r="G429" s="38"/>
      <c r="H429" s="38"/>
      <c r="I429" s="108"/>
      <c r="J429" s="38"/>
      <c r="K429" s="38"/>
      <c r="L429" s="11" t="str">
        <f t="shared" si="41"/>
        <v/>
      </c>
      <c r="M429" s="12"/>
      <c r="Z429" t="str">
        <f t="shared" si="37"/>
        <v/>
      </c>
      <c r="AC429" t="str">
        <f t="shared" si="38"/>
        <v/>
      </c>
      <c r="AD429" t="str">
        <f t="shared" si="39"/>
        <v/>
      </c>
      <c r="AE429">
        <f t="shared" si="40"/>
        <v>0</v>
      </c>
    </row>
    <row r="430" spans="1:31" ht="18.75" customHeight="1" x14ac:dyDescent="0.4">
      <c r="A430" s="37" t="str">
        <f t="shared" si="42"/>
        <v/>
      </c>
      <c r="B430" s="34" t="s">
        <v>2768</v>
      </c>
      <c r="C430" s="39" t="s">
        <v>6596</v>
      </c>
      <c r="D430" s="38" t="s">
        <v>4556</v>
      </c>
      <c r="E430" s="38" t="s">
        <v>4544</v>
      </c>
      <c r="F430" s="38" t="s">
        <v>4545</v>
      </c>
      <c r="G430" s="38"/>
      <c r="H430" s="38"/>
      <c r="I430" s="108"/>
      <c r="J430" s="38"/>
      <c r="K430" s="38"/>
      <c r="L430" s="11" t="str">
        <f t="shared" si="41"/>
        <v/>
      </c>
      <c r="M430" s="12"/>
      <c r="Z430" t="str">
        <f t="shared" si="37"/>
        <v/>
      </c>
      <c r="AC430" t="str">
        <f t="shared" si="38"/>
        <v/>
      </c>
      <c r="AD430" t="str">
        <f t="shared" si="39"/>
        <v/>
      </c>
      <c r="AE430">
        <f t="shared" si="40"/>
        <v>0</v>
      </c>
    </row>
    <row r="431" spans="1:31" ht="18.75" customHeight="1" x14ac:dyDescent="0.4">
      <c r="A431" s="37" t="str">
        <f t="shared" si="42"/>
        <v/>
      </c>
      <c r="B431" s="34" t="s">
        <v>2769</v>
      </c>
      <c r="C431" s="39" t="s">
        <v>6597</v>
      </c>
      <c r="D431" s="38" t="s">
        <v>4548</v>
      </c>
      <c r="E431" s="38" t="s">
        <v>4546</v>
      </c>
      <c r="F431" s="38" t="s">
        <v>4547</v>
      </c>
      <c r="G431" s="38"/>
      <c r="H431" s="38"/>
      <c r="I431" s="108"/>
      <c r="J431" s="38"/>
      <c r="K431" s="38"/>
      <c r="L431" s="11" t="str">
        <f t="shared" si="41"/>
        <v/>
      </c>
      <c r="M431" s="12"/>
      <c r="Z431" t="str">
        <f t="shared" si="37"/>
        <v/>
      </c>
      <c r="AC431" t="str">
        <f t="shared" si="38"/>
        <v/>
      </c>
      <c r="AD431" t="str">
        <f t="shared" si="39"/>
        <v/>
      </c>
      <c r="AE431">
        <f t="shared" si="40"/>
        <v>0</v>
      </c>
    </row>
    <row r="432" spans="1:31" ht="18.75" customHeight="1" x14ac:dyDescent="0.4">
      <c r="A432" s="37" t="str">
        <f t="shared" si="42"/>
        <v/>
      </c>
      <c r="B432" s="34" t="s">
        <v>2770</v>
      </c>
      <c r="C432" s="39" t="s">
        <v>6598</v>
      </c>
      <c r="D432" s="38" t="s">
        <v>6599</v>
      </c>
      <c r="E432" s="38" t="s">
        <v>4557</v>
      </c>
      <c r="F432" s="38" t="s">
        <v>4558</v>
      </c>
      <c r="G432" s="38"/>
      <c r="H432" s="38"/>
      <c r="I432" s="108"/>
      <c r="J432" s="38"/>
      <c r="K432" s="38"/>
      <c r="L432" s="11" t="str">
        <f t="shared" si="41"/>
        <v/>
      </c>
      <c r="M432" s="12"/>
      <c r="Z432" t="str">
        <f t="shared" si="37"/>
        <v/>
      </c>
      <c r="AC432" t="str">
        <f t="shared" si="38"/>
        <v/>
      </c>
      <c r="AD432" t="str">
        <f t="shared" si="39"/>
        <v/>
      </c>
      <c r="AE432">
        <f t="shared" si="40"/>
        <v>0</v>
      </c>
    </row>
    <row r="433" spans="1:31" ht="18.75" customHeight="1" x14ac:dyDescent="0.4">
      <c r="A433" s="37" t="str">
        <f t="shared" si="42"/>
        <v/>
      </c>
      <c r="B433" s="34" t="s">
        <v>2771</v>
      </c>
      <c r="C433" s="39" t="s">
        <v>6600</v>
      </c>
      <c r="D433" s="38" t="s">
        <v>4561</v>
      </c>
      <c r="E433" s="38" t="s">
        <v>4559</v>
      </c>
      <c r="F433" s="38" t="s">
        <v>4560</v>
      </c>
      <c r="G433" s="38"/>
      <c r="H433" s="38"/>
      <c r="I433" s="108"/>
      <c r="J433" s="38"/>
      <c r="K433" s="38"/>
      <c r="L433" s="11" t="str">
        <f t="shared" si="41"/>
        <v/>
      </c>
      <c r="M433" s="12"/>
      <c r="Z433" t="str">
        <f t="shared" si="37"/>
        <v/>
      </c>
      <c r="AC433" t="str">
        <f t="shared" si="38"/>
        <v/>
      </c>
      <c r="AD433" t="str">
        <f t="shared" si="39"/>
        <v/>
      </c>
      <c r="AE433">
        <f t="shared" si="40"/>
        <v>0</v>
      </c>
    </row>
    <row r="434" spans="1:31" ht="18.75" customHeight="1" x14ac:dyDescent="0.4">
      <c r="A434" s="37" t="str">
        <f t="shared" si="42"/>
        <v/>
      </c>
      <c r="B434" s="34" t="s">
        <v>2772</v>
      </c>
      <c r="C434" s="39" t="s">
        <v>6601</v>
      </c>
      <c r="D434" s="38" t="s">
        <v>4565</v>
      </c>
      <c r="E434" s="38" t="s">
        <v>4562</v>
      </c>
      <c r="F434" s="38" t="s">
        <v>4563</v>
      </c>
      <c r="G434" s="38"/>
      <c r="H434" s="38"/>
      <c r="I434" s="108"/>
      <c r="J434" s="38"/>
      <c r="K434" s="38"/>
      <c r="L434" s="11" t="str">
        <f t="shared" si="41"/>
        <v/>
      </c>
      <c r="M434" s="12"/>
      <c r="Z434" t="str">
        <f t="shared" si="37"/>
        <v/>
      </c>
      <c r="AC434" t="str">
        <f t="shared" si="38"/>
        <v/>
      </c>
      <c r="AD434" t="str">
        <f t="shared" si="39"/>
        <v/>
      </c>
      <c r="AE434">
        <f t="shared" si="40"/>
        <v>0</v>
      </c>
    </row>
    <row r="435" spans="1:31" ht="18.75" customHeight="1" x14ac:dyDescent="0.4">
      <c r="A435" s="37" t="str">
        <f t="shared" si="42"/>
        <v/>
      </c>
      <c r="B435" s="34" t="s">
        <v>2773</v>
      </c>
      <c r="C435" s="39" t="s">
        <v>1073</v>
      </c>
      <c r="D435" s="38" t="s">
        <v>4566</v>
      </c>
      <c r="E435" s="38" t="s">
        <v>4564</v>
      </c>
      <c r="F435" s="38" t="s">
        <v>2232</v>
      </c>
      <c r="G435" s="38"/>
      <c r="H435" s="38"/>
      <c r="I435" s="108"/>
      <c r="J435" s="38"/>
      <c r="K435" s="38"/>
      <c r="L435" s="11" t="str">
        <f t="shared" si="41"/>
        <v/>
      </c>
      <c r="M435" s="12"/>
      <c r="Z435" t="str">
        <f t="shared" si="37"/>
        <v/>
      </c>
      <c r="AC435" t="str">
        <f t="shared" si="38"/>
        <v/>
      </c>
      <c r="AD435" t="str">
        <f t="shared" si="39"/>
        <v/>
      </c>
      <c r="AE435">
        <f t="shared" si="40"/>
        <v>0</v>
      </c>
    </row>
    <row r="436" spans="1:31" ht="18.75" customHeight="1" x14ac:dyDescent="0.4">
      <c r="A436" s="37" t="str">
        <f t="shared" si="42"/>
        <v/>
      </c>
      <c r="B436" s="34" t="s">
        <v>2774</v>
      </c>
      <c r="C436" s="39" t="s">
        <v>1074</v>
      </c>
      <c r="D436" s="38" t="s">
        <v>4571</v>
      </c>
      <c r="E436" s="38" t="s">
        <v>4567</v>
      </c>
      <c r="F436" s="41" t="s">
        <v>4568</v>
      </c>
      <c r="G436" s="38"/>
      <c r="H436" s="38"/>
      <c r="I436" s="108"/>
      <c r="J436" s="38"/>
      <c r="K436" s="38"/>
      <c r="L436" s="11" t="str">
        <f t="shared" si="41"/>
        <v/>
      </c>
      <c r="M436" s="12"/>
      <c r="Z436" t="str">
        <f t="shared" si="37"/>
        <v/>
      </c>
      <c r="AC436" t="str">
        <f t="shared" si="38"/>
        <v/>
      </c>
      <c r="AD436" t="str">
        <f t="shared" si="39"/>
        <v/>
      </c>
      <c r="AE436">
        <f t="shared" si="40"/>
        <v>0</v>
      </c>
    </row>
    <row r="437" spans="1:31" ht="18.75" customHeight="1" x14ac:dyDescent="0.4">
      <c r="A437" s="37" t="str">
        <f t="shared" si="42"/>
        <v/>
      </c>
      <c r="B437" s="34" t="s">
        <v>2775</v>
      </c>
      <c r="C437" s="39" t="s">
        <v>1075</v>
      </c>
      <c r="D437" s="38" t="s">
        <v>6894</v>
      </c>
      <c r="E437" s="38" t="s">
        <v>183</v>
      </c>
      <c r="F437" s="41" t="s">
        <v>4568</v>
      </c>
      <c r="G437" s="38"/>
      <c r="H437" s="38"/>
      <c r="I437" s="108"/>
      <c r="J437" s="38"/>
      <c r="K437" s="38"/>
      <c r="L437" s="11" t="str">
        <f t="shared" si="41"/>
        <v/>
      </c>
      <c r="M437" s="12"/>
      <c r="Z437" t="str">
        <f t="shared" si="37"/>
        <v/>
      </c>
      <c r="AC437" t="str">
        <f t="shared" si="38"/>
        <v/>
      </c>
      <c r="AD437" t="str">
        <f t="shared" si="39"/>
        <v/>
      </c>
      <c r="AE437">
        <f t="shared" si="40"/>
        <v>0</v>
      </c>
    </row>
    <row r="438" spans="1:31" ht="18.75" customHeight="1" x14ac:dyDescent="0.4">
      <c r="A438" s="37" t="str">
        <f t="shared" si="42"/>
        <v/>
      </c>
      <c r="B438" s="34" t="s">
        <v>2776</v>
      </c>
      <c r="C438" s="39" t="s">
        <v>6602</v>
      </c>
      <c r="D438" s="38" t="s">
        <v>4572</v>
      </c>
      <c r="E438" s="38" t="s">
        <v>4569</v>
      </c>
      <c r="F438" s="41" t="s">
        <v>4570</v>
      </c>
      <c r="G438" s="38"/>
      <c r="H438" s="38"/>
      <c r="I438" s="108"/>
      <c r="J438" s="38"/>
      <c r="K438" s="38"/>
      <c r="L438" s="11" t="str">
        <f t="shared" si="41"/>
        <v/>
      </c>
      <c r="M438" s="12"/>
      <c r="Z438" t="str">
        <f t="shared" si="37"/>
        <v/>
      </c>
      <c r="AC438" t="str">
        <f t="shared" si="38"/>
        <v/>
      </c>
      <c r="AD438" t="str">
        <f t="shared" si="39"/>
        <v/>
      </c>
      <c r="AE438">
        <f t="shared" si="40"/>
        <v>0</v>
      </c>
    </row>
    <row r="439" spans="1:31" ht="18.75" customHeight="1" thickBot="1" x14ac:dyDescent="0.45">
      <c r="A439" s="50" t="str">
        <f t="shared" si="42"/>
        <v/>
      </c>
      <c r="B439" s="45" t="s">
        <v>2777</v>
      </c>
      <c r="C439" s="46" t="s">
        <v>1076</v>
      </c>
      <c r="D439" s="47" t="s">
        <v>4573</v>
      </c>
      <c r="E439" s="47" t="s">
        <v>184</v>
      </c>
      <c r="F439" s="45" t="s">
        <v>4570</v>
      </c>
      <c r="G439" s="41"/>
      <c r="H439" s="41"/>
      <c r="I439" s="109"/>
      <c r="J439" s="41"/>
      <c r="K439" s="41"/>
      <c r="L439" s="11" t="str">
        <f t="shared" si="41"/>
        <v/>
      </c>
      <c r="M439" s="18"/>
      <c r="Z439" t="str">
        <f t="shared" si="37"/>
        <v/>
      </c>
      <c r="AC439" t="str">
        <f t="shared" si="38"/>
        <v/>
      </c>
      <c r="AD439" t="str">
        <f t="shared" si="39"/>
        <v/>
      </c>
      <c r="AE439">
        <f t="shared" si="40"/>
        <v>0</v>
      </c>
    </row>
    <row r="440" spans="1:31" ht="18.75" customHeight="1" x14ac:dyDescent="0.4">
      <c r="A440" s="52" t="str">
        <f t="shared" si="42"/>
        <v/>
      </c>
      <c r="B440" s="34" t="s">
        <v>2778</v>
      </c>
      <c r="C440" s="48" t="s">
        <v>1077</v>
      </c>
      <c r="D440" s="34" t="s">
        <v>4596</v>
      </c>
      <c r="E440" s="34" t="s">
        <v>4574</v>
      </c>
      <c r="F440" s="34" t="s">
        <v>4575</v>
      </c>
      <c r="G440" s="36"/>
      <c r="H440" s="36"/>
      <c r="I440" s="107"/>
      <c r="J440" s="36"/>
      <c r="K440" s="36"/>
      <c r="L440" s="21" t="str">
        <f t="shared" si="41"/>
        <v/>
      </c>
      <c r="M440" s="13"/>
      <c r="Z440" t="str">
        <f t="shared" si="37"/>
        <v/>
      </c>
      <c r="AC440" t="str">
        <f t="shared" si="38"/>
        <v/>
      </c>
      <c r="AD440" t="str">
        <f t="shared" si="39"/>
        <v/>
      </c>
      <c r="AE440">
        <f t="shared" si="40"/>
        <v>0</v>
      </c>
    </row>
    <row r="441" spans="1:31" ht="18.75" customHeight="1" x14ac:dyDescent="0.4">
      <c r="A441" s="33" t="str">
        <f t="shared" si="42"/>
        <v/>
      </c>
      <c r="B441" s="38" t="s">
        <v>2779</v>
      </c>
      <c r="C441" s="63" t="s">
        <v>1078</v>
      </c>
      <c r="D441" s="64" t="s">
        <v>4597</v>
      </c>
      <c r="E441" s="64" t="s">
        <v>4576</v>
      </c>
      <c r="F441" s="41" t="s">
        <v>4577</v>
      </c>
      <c r="G441" s="34"/>
      <c r="H441" s="34"/>
      <c r="I441" s="111"/>
      <c r="J441" s="34"/>
      <c r="K441" s="34"/>
      <c r="L441" s="17" t="str">
        <f t="shared" si="41"/>
        <v/>
      </c>
      <c r="M441" s="14"/>
      <c r="Z441" t="str">
        <f t="shared" si="37"/>
        <v/>
      </c>
      <c r="AC441" t="str">
        <f t="shared" si="38"/>
        <v/>
      </c>
      <c r="AD441" t="str">
        <f t="shared" si="39"/>
        <v/>
      </c>
      <c r="AE441">
        <f t="shared" si="40"/>
        <v>0</v>
      </c>
    </row>
    <row r="442" spans="1:31" ht="18.75" customHeight="1" x14ac:dyDescent="0.4">
      <c r="A442" s="37" t="str">
        <f t="shared" si="42"/>
        <v/>
      </c>
      <c r="B442" s="38" t="s">
        <v>2780</v>
      </c>
      <c r="C442" s="58" t="s">
        <v>1079</v>
      </c>
      <c r="D442" s="59" t="s">
        <v>4598</v>
      </c>
      <c r="E442" s="59" t="s">
        <v>185</v>
      </c>
      <c r="F442" s="41" t="s">
        <v>4577</v>
      </c>
      <c r="G442" s="38"/>
      <c r="H442" s="38"/>
      <c r="I442" s="108"/>
      <c r="J442" s="38"/>
      <c r="K442" s="38"/>
      <c r="L442" s="11" t="str">
        <f t="shared" si="41"/>
        <v/>
      </c>
      <c r="M442" s="12"/>
      <c r="Z442" t="str">
        <f t="shared" si="37"/>
        <v/>
      </c>
      <c r="AC442" t="str">
        <f t="shared" si="38"/>
        <v/>
      </c>
      <c r="AD442" t="str">
        <f t="shared" si="39"/>
        <v/>
      </c>
      <c r="AE442">
        <f t="shared" si="40"/>
        <v>0</v>
      </c>
    </row>
    <row r="443" spans="1:31" ht="18.75" customHeight="1" x14ac:dyDescent="0.4">
      <c r="A443" s="37" t="str">
        <f t="shared" si="42"/>
        <v/>
      </c>
      <c r="B443" s="38" t="s">
        <v>2781</v>
      </c>
      <c r="C443" s="39" t="s">
        <v>1080</v>
      </c>
      <c r="D443" s="38" t="s">
        <v>4599</v>
      </c>
      <c r="E443" s="38" t="s">
        <v>4578</v>
      </c>
      <c r="F443" s="38" t="s">
        <v>4579</v>
      </c>
      <c r="G443" s="38"/>
      <c r="H443" s="38"/>
      <c r="I443" s="108"/>
      <c r="J443" s="38"/>
      <c r="K443" s="38"/>
      <c r="L443" s="11" t="str">
        <f t="shared" si="41"/>
        <v/>
      </c>
      <c r="M443" s="12"/>
      <c r="Z443" t="str">
        <f t="shared" si="37"/>
        <v/>
      </c>
      <c r="AC443" t="str">
        <f t="shared" si="38"/>
        <v/>
      </c>
      <c r="AD443" t="str">
        <f t="shared" si="39"/>
        <v/>
      </c>
      <c r="AE443">
        <f t="shared" si="40"/>
        <v>0</v>
      </c>
    </row>
    <row r="444" spans="1:31" ht="18.75" customHeight="1" x14ac:dyDescent="0.4">
      <c r="A444" s="37" t="str">
        <f t="shared" si="42"/>
        <v/>
      </c>
      <c r="B444" s="38" t="s">
        <v>2782</v>
      </c>
      <c r="C444" s="39" t="s">
        <v>6603</v>
      </c>
      <c r="D444" s="38" t="s">
        <v>4600</v>
      </c>
      <c r="E444" s="38" t="s">
        <v>4580</v>
      </c>
      <c r="F444" s="38" t="s">
        <v>4581</v>
      </c>
      <c r="G444" s="38"/>
      <c r="H444" s="38"/>
      <c r="I444" s="108"/>
      <c r="J444" s="38"/>
      <c r="K444" s="38"/>
      <c r="L444" s="11" t="str">
        <f t="shared" si="41"/>
        <v/>
      </c>
      <c r="M444" s="12"/>
      <c r="Z444" t="str">
        <f t="shared" si="37"/>
        <v/>
      </c>
      <c r="AC444" t="str">
        <f t="shared" si="38"/>
        <v/>
      </c>
      <c r="AD444" t="str">
        <f t="shared" si="39"/>
        <v/>
      </c>
      <c r="AE444">
        <f t="shared" si="40"/>
        <v>0</v>
      </c>
    </row>
    <row r="445" spans="1:31" ht="18.75" customHeight="1" x14ac:dyDescent="0.4">
      <c r="A445" s="37" t="str">
        <f t="shared" si="42"/>
        <v/>
      </c>
      <c r="B445" s="38" t="s">
        <v>2783</v>
      </c>
      <c r="C445" s="39" t="s">
        <v>1081</v>
      </c>
      <c r="D445" s="38" t="s">
        <v>4601</v>
      </c>
      <c r="E445" s="38" t="s">
        <v>4582</v>
      </c>
      <c r="F445" s="38" t="s">
        <v>4583</v>
      </c>
      <c r="G445" s="38"/>
      <c r="H445" s="38"/>
      <c r="I445" s="108"/>
      <c r="J445" s="38"/>
      <c r="K445" s="38"/>
      <c r="L445" s="11" t="str">
        <f t="shared" si="41"/>
        <v/>
      </c>
      <c r="M445" s="12"/>
      <c r="Z445" t="str">
        <f t="shared" si="37"/>
        <v/>
      </c>
      <c r="AC445" t="str">
        <f t="shared" si="38"/>
        <v/>
      </c>
      <c r="AD445" t="str">
        <f t="shared" si="39"/>
        <v/>
      </c>
      <c r="AE445">
        <f t="shared" si="40"/>
        <v>0</v>
      </c>
    </row>
    <row r="446" spans="1:31" ht="18.75" customHeight="1" x14ac:dyDescent="0.4">
      <c r="A446" s="37" t="str">
        <f t="shared" si="42"/>
        <v/>
      </c>
      <c r="B446" s="38" t="s">
        <v>6803</v>
      </c>
      <c r="C446" s="39" t="s">
        <v>6415</v>
      </c>
      <c r="D446" s="38" t="s">
        <v>6416</v>
      </c>
      <c r="E446" s="38" t="s">
        <v>6414</v>
      </c>
      <c r="F446" s="38" t="s">
        <v>6417</v>
      </c>
      <c r="G446" s="38"/>
      <c r="H446" s="38"/>
      <c r="I446" s="108"/>
      <c r="J446" s="38"/>
      <c r="K446" s="38"/>
      <c r="L446" s="11" t="str">
        <f t="shared" si="41"/>
        <v/>
      </c>
      <c r="M446" s="12"/>
      <c r="Z446" t="str">
        <f t="shared" si="37"/>
        <v/>
      </c>
      <c r="AC446" t="str">
        <f t="shared" si="38"/>
        <v/>
      </c>
      <c r="AD446" t="str">
        <f t="shared" si="39"/>
        <v/>
      </c>
      <c r="AE446">
        <f t="shared" si="40"/>
        <v>0</v>
      </c>
    </row>
    <row r="447" spans="1:31" ht="18.75" customHeight="1" x14ac:dyDescent="0.4">
      <c r="A447" s="37" t="str">
        <f t="shared" si="42"/>
        <v/>
      </c>
      <c r="B447" s="38" t="s">
        <v>2784</v>
      </c>
      <c r="C447" s="39" t="s">
        <v>1082</v>
      </c>
      <c r="D447" s="38" t="s">
        <v>4602</v>
      </c>
      <c r="E447" s="38" t="s">
        <v>4584</v>
      </c>
      <c r="F447" s="38" t="s">
        <v>4585</v>
      </c>
      <c r="G447" s="38"/>
      <c r="H447" s="38"/>
      <c r="I447" s="108"/>
      <c r="J447" s="38"/>
      <c r="K447" s="38"/>
      <c r="L447" s="11" t="str">
        <f t="shared" si="41"/>
        <v/>
      </c>
      <c r="M447" s="12"/>
      <c r="Z447" t="str">
        <f t="shared" si="37"/>
        <v/>
      </c>
      <c r="AC447" t="str">
        <f t="shared" si="38"/>
        <v/>
      </c>
      <c r="AD447" t="str">
        <f t="shared" si="39"/>
        <v/>
      </c>
      <c r="AE447">
        <f t="shared" si="40"/>
        <v>0</v>
      </c>
    </row>
    <row r="448" spans="1:31" ht="18.75" customHeight="1" x14ac:dyDescent="0.4">
      <c r="A448" s="37" t="str">
        <f t="shared" si="42"/>
        <v/>
      </c>
      <c r="B448" s="38" t="s">
        <v>2785</v>
      </c>
      <c r="C448" s="39" t="s">
        <v>1083</v>
      </c>
      <c r="D448" s="38" t="s">
        <v>4603</v>
      </c>
      <c r="E448" s="38" t="s">
        <v>4586</v>
      </c>
      <c r="F448" s="41" t="s">
        <v>4587</v>
      </c>
      <c r="G448" s="38"/>
      <c r="H448" s="38"/>
      <c r="I448" s="108"/>
      <c r="J448" s="38"/>
      <c r="K448" s="38"/>
      <c r="L448" s="11" t="str">
        <f t="shared" si="41"/>
        <v/>
      </c>
      <c r="M448" s="12"/>
      <c r="Z448" t="str">
        <f t="shared" si="37"/>
        <v/>
      </c>
      <c r="AC448" t="str">
        <f t="shared" si="38"/>
        <v/>
      </c>
      <c r="AD448" t="str">
        <f t="shared" si="39"/>
        <v/>
      </c>
      <c r="AE448">
        <f t="shared" si="40"/>
        <v>0</v>
      </c>
    </row>
    <row r="449" spans="1:31" ht="18.75" customHeight="1" x14ac:dyDescent="0.4">
      <c r="A449" s="37" t="str">
        <f t="shared" si="42"/>
        <v/>
      </c>
      <c r="B449" s="38" t="s">
        <v>2786</v>
      </c>
      <c r="C449" s="48" t="s">
        <v>1084</v>
      </c>
      <c r="D449" s="34" t="s">
        <v>4604</v>
      </c>
      <c r="E449" s="34" t="s">
        <v>186</v>
      </c>
      <c r="F449" s="41" t="s">
        <v>4587</v>
      </c>
      <c r="G449" s="38"/>
      <c r="H449" s="38"/>
      <c r="I449" s="108"/>
      <c r="J449" s="38"/>
      <c r="K449" s="38"/>
      <c r="L449" s="11" t="str">
        <f t="shared" si="41"/>
        <v/>
      </c>
      <c r="M449" s="12"/>
      <c r="Z449" t="str">
        <f t="shared" si="37"/>
        <v/>
      </c>
      <c r="AC449" t="str">
        <f t="shared" si="38"/>
        <v/>
      </c>
      <c r="AD449" t="str">
        <f t="shared" si="39"/>
        <v/>
      </c>
      <c r="AE449">
        <f t="shared" si="40"/>
        <v>0</v>
      </c>
    </row>
    <row r="450" spans="1:31" ht="18.75" customHeight="1" x14ac:dyDescent="0.4">
      <c r="A450" s="37" t="str">
        <f t="shared" si="42"/>
        <v/>
      </c>
      <c r="B450" s="38" t="s">
        <v>2787</v>
      </c>
      <c r="C450" s="39" t="s">
        <v>6604</v>
      </c>
      <c r="D450" s="38" t="s">
        <v>4605</v>
      </c>
      <c r="E450" s="38" t="s">
        <v>4588</v>
      </c>
      <c r="F450" s="38" t="s">
        <v>4589</v>
      </c>
      <c r="G450" s="38"/>
      <c r="H450" s="38"/>
      <c r="I450" s="108"/>
      <c r="J450" s="38"/>
      <c r="K450" s="38"/>
      <c r="L450" s="11" t="str">
        <f t="shared" si="41"/>
        <v/>
      </c>
      <c r="M450" s="12"/>
      <c r="Z450" t="str">
        <f t="shared" si="37"/>
        <v/>
      </c>
      <c r="AC450" t="str">
        <f t="shared" si="38"/>
        <v/>
      </c>
      <c r="AD450" t="str">
        <f t="shared" si="39"/>
        <v/>
      </c>
      <c r="AE450">
        <f t="shared" si="40"/>
        <v>0</v>
      </c>
    </row>
    <row r="451" spans="1:31" ht="18.75" customHeight="1" x14ac:dyDescent="0.4">
      <c r="A451" s="37" t="str">
        <f t="shared" si="42"/>
        <v/>
      </c>
      <c r="B451" s="38" t="s">
        <v>2788</v>
      </c>
      <c r="C451" s="39" t="s">
        <v>1085</v>
      </c>
      <c r="D451" s="38" t="s">
        <v>4606</v>
      </c>
      <c r="E451" s="38" t="s">
        <v>4590</v>
      </c>
      <c r="F451" s="38" t="s">
        <v>4591</v>
      </c>
      <c r="G451" s="38"/>
      <c r="H451" s="38"/>
      <c r="I451" s="108"/>
      <c r="J451" s="38"/>
      <c r="K451" s="38"/>
      <c r="L451" s="11" t="str">
        <f t="shared" si="41"/>
        <v/>
      </c>
      <c r="M451" s="12"/>
      <c r="Z451" t="str">
        <f t="shared" si="37"/>
        <v/>
      </c>
      <c r="AC451" t="str">
        <f t="shared" si="38"/>
        <v/>
      </c>
      <c r="AD451" t="str">
        <f t="shared" si="39"/>
        <v/>
      </c>
      <c r="AE451">
        <f t="shared" si="40"/>
        <v>0</v>
      </c>
    </row>
    <row r="452" spans="1:31" ht="18.75" customHeight="1" x14ac:dyDescent="0.4">
      <c r="A452" s="37" t="str">
        <f t="shared" si="42"/>
        <v/>
      </c>
      <c r="B452" s="38" t="s">
        <v>2789</v>
      </c>
      <c r="C452" s="39" t="s">
        <v>1086</v>
      </c>
      <c r="D452" s="38" t="s">
        <v>4607</v>
      </c>
      <c r="E452" s="38" t="s">
        <v>4592</v>
      </c>
      <c r="F452" s="38" t="s">
        <v>4593</v>
      </c>
      <c r="G452" s="38"/>
      <c r="H452" s="38"/>
      <c r="I452" s="108"/>
      <c r="J452" s="38"/>
      <c r="K452" s="38"/>
      <c r="L452" s="11" t="str">
        <f t="shared" si="41"/>
        <v/>
      </c>
      <c r="M452" s="12"/>
      <c r="Z452" t="str">
        <f t="shared" si="37"/>
        <v/>
      </c>
      <c r="AC452" t="str">
        <f t="shared" si="38"/>
        <v/>
      </c>
      <c r="AD452" t="str">
        <f t="shared" si="39"/>
        <v/>
      </c>
      <c r="AE452">
        <f t="shared" si="40"/>
        <v>0</v>
      </c>
    </row>
    <row r="453" spans="1:31" ht="18.75" customHeight="1" thickBot="1" x14ac:dyDescent="0.45">
      <c r="A453" s="50" t="str">
        <f t="shared" si="42"/>
        <v/>
      </c>
      <c r="B453" s="45" t="s">
        <v>6418</v>
      </c>
      <c r="C453" s="51" t="s">
        <v>1087</v>
      </c>
      <c r="D453" s="45" t="s">
        <v>4608</v>
      </c>
      <c r="E453" s="45" t="s">
        <v>4594</v>
      </c>
      <c r="F453" s="45" t="s">
        <v>4595</v>
      </c>
      <c r="G453" s="41"/>
      <c r="H453" s="41"/>
      <c r="I453" s="109"/>
      <c r="J453" s="41"/>
      <c r="K453" s="41"/>
      <c r="L453" s="11" t="str">
        <f t="shared" si="41"/>
        <v/>
      </c>
      <c r="M453" s="18"/>
      <c r="Z453" t="str">
        <f t="shared" ref="Z453:Z516" si="43">LEFT(G453,6)</f>
        <v/>
      </c>
      <c r="AC453" t="str">
        <f t="shared" ref="AC453:AC516" si="44">IF(OR(Z453="JL3ZFR",Z453="JK3FBV",Z453="JH3VKF",Z453="JE3QVN",Z453="JR3RWC",Z453="JO3SYC",Z453="JP3EEW",Z453="JL4SGP",Z453="JO3NYS",Z453="JF6RVW",Z453="JR0NEA",Z453="JK8IQN",Z453="JK8HXB",Z453="JA5DZJ",Z453="JR1OAC",Z453="JA7KOJ"),1,"")</f>
        <v/>
      </c>
      <c r="AD453" t="str">
        <f t="shared" ref="AD453:AD516" si="45">IF(OR(Z453="JL3ZFR",Z453="JE6MIN",Z453="JP6SRV",Z453="JG4PCH",Z453="JJ4AQN",Z453="JE9PAW",Z453="JH7SWR",Z453="JH8FOZ",Z453="JN7FZV",Z453="JO6SNH",Z453="JG6JGP",Z453="JL6HXC",Z453="JN7TXT",Z453="JJ2UDJ",Z453="JP3QNJ",),1,"")</f>
        <v/>
      </c>
      <c r="AE453">
        <f t="shared" ref="AE453:AE516" si="46">SUM(AC453:AD453)</f>
        <v>0</v>
      </c>
    </row>
    <row r="454" spans="1:31" ht="18.75" customHeight="1" x14ac:dyDescent="0.4">
      <c r="A454" s="52" t="str">
        <f t="shared" si="42"/>
        <v/>
      </c>
      <c r="B454" s="34" t="s">
        <v>2790</v>
      </c>
      <c r="C454" s="48" t="s">
        <v>1088</v>
      </c>
      <c r="D454" s="34" t="s">
        <v>4646</v>
      </c>
      <c r="E454" s="34" t="s">
        <v>4609</v>
      </c>
      <c r="F454" s="34" t="s">
        <v>4610</v>
      </c>
      <c r="G454" s="36"/>
      <c r="H454" s="36"/>
      <c r="I454" s="107"/>
      <c r="J454" s="36"/>
      <c r="K454" s="36"/>
      <c r="L454" s="21" t="str">
        <f t="shared" ref="L454:L517" si="47">IF(AE454&gt;=1,"★","")</f>
        <v/>
      </c>
      <c r="M454" s="13"/>
      <c r="Z454" t="str">
        <f t="shared" si="43"/>
        <v/>
      </c>
      <c r="AC454" t="str">
        <f t="shared" si="44"/>
        <v/>
      </c>
      <c r="AD454" t="str">
        <f t="shared" si="45"/>
        <v/>
      </c>
      <c r="AE454">
        <f t="shared" si="46"/>
        <v>0</v>
      </c>
    </row>
    <row r="455" spans="1:31" ht="18.75" customHeight="1" x14ac:dyDescent="0.4">
      <c r="A455" s="33" t="str">
        <f t="shared" si="42"/>
        <v/>
      </c>
      <c r="B455" s="38" t="s">
        <v>2791</v>
      </c>
      <c r="C455" s="39" t="s">
        <v>1089</v>
      </c>
      <c r="D455" s="38" t="s">
        <v>6605</v>
      </c>
      <c r="E455" s="38" t="s">
        <v>4611</v>
      </c>
      <c r="F455" s="38" t="s">
        <v>4612</v>
      </c>
      <c r="G455" s="34"/>
      <c r="H455" s="34"/>
      <c r="I455" s="111"/>
      <c r="J455" s="34"/>
      <c r="K455" s="34"/>
      <c r="L455" s="17" t="str">
        <f t="shared" si="47"/>
        <v/>
      </c>
      <c r="M455" s="14"/>
      <c r="Z455" t="str">
        <f t="shared" si="43"/>
        <v/>
      </c>
      <c r="AC455" t="str">
        <f t="shared" si="44"/>
        <v/>
      </c>
      <c r="AD455" t="str">
        <f t="shared" si="45"/>
        <v/>
      </c>
      <c r="AE455">
        <f t="shared" si="46"/>
        <v>0</v>
      </c>
    </row>
    <row r="456" spans="1:31" ht="18.75" customHeight="1" x14ac:dyDescent="0.4">
      <c r="A456" s="37" t="str">
        <f t="shared" si="42"/>
        <v/>
      </c>
      <c r="B456" s="38" t="s">
        <v>2792</v>
      </c>
      <c r="C456" s="39" t="s">
        <v>1090</v>
      </c>
      <c r="D456" s="38" t="s">
        <v>4647</v>
      </c>
      <c r="E456" s="38" t="s">
        <v>4613</v>
      </c>
      <c r="F456" s="38" t="s">
        <v>4614</v>
      </c>
      <c r="G456" s="38"/>
      <c r="H456" s="38"/>
      <c r="I456" s="108"/>
      <c r="J456" s="38"/>
      <c r="K456" s="38"/>
      <c r="L456" s="11" t="str">
        <f t="shared" si="47"/>
        <v/>
      </c>
      <c r="M456" s="12"/>
      <c r="Z456" t="str">
        <f t="shared" si="43"/>
        <v/>
      </c>
      <c r="AC456" t="str">
        <f t="shared" si="44"/>
        <v/>
      </c>
      <c r="AD456" t="str">
        <f t="shared" si="45"/>
        <v/>
      </c>
      <c r="AE456">
        <f t="shared" si="46"/>
        <v>0</v>
      </c>
    </row>
    <row r="457" spans="1:31" ht="18.75" customHeight="1" x14ac:dyDescent="0.4">
      <c r="A457" s="37" t="str">
        <f t="shared" si="42"/>
        <v/>
      </c>
      <c r="B457" s="38" t="s">
        <v>2793</v>
      </c>
      <c r="C457" s="39" t="s">
        <v>1091</v>
      </c>
      <c r="D457" s="38" t="s">
        <v>4648</v>
      </c>
      <c r="E457" s="38" t="s">
        <v>4615</v>
      </c>
      <c r="F457" s="41" t="s">
        <v>4616</v>
      </c>
      <c r="G457" s="38"/>
      <c r="H457" s="38"/>
      <c r="I457" s="108"/>
      <c r="J457" s="38"/>
      <c r="K457" s="38"/>
      <c r="L457" s="11" t="str">
        <f t="shared" si="47"/>
        <v/>
      </c>
      <c r="M457" s="12"/>
      <c r="Z457" t="str">
        <f t="shared" si="43"/>
        <v/>
      </c>
      <c r="AC457" t="str">
        <f t="shared" si="44"/>
        <v/>
      </c>
      <c r="AD457" t="str">
        <f t="shared" si="45"/>
        <v/>
      </c>
      <c r="AE457">
        <f t="shared" si="46"/>
        <v>0</v>
      </c>
    </row>
    <row r="458" spans="1:31" ht="18.75" customHeight="1" x14ac:dyDescent="0.4">
      <c r="A458" s="37" t="str">
        <f t="shared" si="42"/>
        <v/>
      </c>
      <c r="B458" s="38" t="s">
        <v>2794</v>
      </c>
      <c r="C458" s="39" t="s">
        <v>1092</v>
      </c>
      <c r="D458" s="38" t="s">
        <v>4649</v>
      </c>
      <c r="E458" s="38" t="s">
        <v>187</v>
      </c>
      <c r="F458" s="41" t="s">
        <v>4616</v>
      </c>
      <c r="G458" s="38"/>
      <c r="H458" s="38"/>
      <c r="I458" s="108"/>
      <c r="J458" s="38"/>
      <c r="K458" s="38"/>
      <c r="L458" s="11" t="str">
        <f t="shared" si="47"/>
        <v/>
      </c>
      <c r="M458" s="12"/>
      <c r="Z458" t="str">
        <f t="shared" si="43"/>
        <v/>
      </c>
      <c r="AC458" t="str">
        <f t="shared" si="44"/>
        <v/>
      </c>
      <c r="AD458" t="str">
        <f t="shared" si="45"/>
        <v/>
      </c>
      <c r="AE458">
        <f t="shared" si="46"/>
        <v>0</v>
      </c>
    </row>
    <row r="459" spans="1:31" ht="18.75" customHeight="1" x14ac:dyDescent="0.4">
      <c r="A459" s="37" t="str">
        <f t="shared" si="42"/>
        <v/>
      </c>
      <c r="B459" s="38" t="s">
        <v>2795</v>
      </c>
      <c r="C459" s="39" t="s">
        <v>1093</v>
      </c>
      <c r="D459" s="38" t="s">
        <v>4650</v>
      </c>
      <c r="E459" s="38" t="s">
        <v>4617</v>
      </c>
      <c r="F459" s="38" t="s">
        <v>4618</v>
      </c>
      <c r="G459" s="38"/>
      <c r="H459" s="38"/>
      <c r="I459" s="108"/>
      <c r="J459" s="38"/>
      <c r="K459" s="38"/>
      <c r="L459" s="11" t="str">
        <f t="shared" si="47"/>
        <v/>
      </c>
      <c r="M459" s="12"/>
      <c r="Z459" t="str">
        <f t="shared" si="43"/>
        <v/>
      </c>
      <c r="AC459" t="str">
        <f t="shared" si="44"/>
        <v/>
      </c>
      <c r="AD459" t="str">
        <f t="shared" si="45"/>
        <v/>
      </c>
      <c r="AE459">
        <f t="shared" si="46"/>
        <v>0</v>
      </c>
    </row>
    <row r="460" spans="1:31" ht="18.75" customHeight="1" x14ac:dyDescent="0.4">
      <c r="A460" s="37" t="str">
        <f t="shared" si="42"/>
        <v/>
      </c>
      <c r="B460" s="38" t="s">
        <v>2796</v>
      </c>
      <c r="C460" s="39" t="s">
        <v>1094</v>
      </c>
      <c r="D460" s="38" t="s">
        <v>6606</v>
      </c>
      <c r="E460" s="38" t="s">
        <v>4619</v>
      </c>
      <c r="F460" s="38" t="s">
        <v>4620</v>
      </c>
      <c r="G460" s="38"/>
      <c r="H460" s="38"/>
      <c r="I460" s="108"/>
      <c r="J460" s="38"/>
      <c r="K460" s="38"/>
      <c r="L460" s="11" t="str">
        <f t="shared" si="47"/>
        <v/>
      </c>
      <c r="M460" s="12"/>
      <c r="Z460" t="str">
        <f t="shared" si="43"/>
        <v/>
      </c>
      <c r="AC460" t="str">
        <f t="shared" si="44"/>
        <v/>
      </c>
      <c r="AD460" t="str">
        <f t="shared" si="45"/>
        <v/>
      </c>
      <c r="AE460">
        <f t="shared" si="46"/>
        <v>0</v>
      </c>
    </row>
    <row r="461" spans="1:31" ht="18.75" customHeight="1" x14ac:dyDescent="0.4">
      <c r="A461" s="37" t="str">
        <f t="shared" ref="A461:A528" si="48">IF(COUNTA(G461:K461)&gt;4,"★","")</f>
        <v/>
      </c>
      <c r="B461" s="38" t="s">
        <v>2797</v>
      </c>
      <c r="C461" s="39" t="s">
        <v>1095</v>
      </c>
      <c r="D461" s="38" t="s">
        <v>4651</v>
      </c>
      <c r="E461" s="38" t="s">
        <v>4621</v>
      </c>
      <c r="F461" s="41" t="s">
        <v>4622</v>
      </c>
      <c r="G461" s="38"/>
      <c r="H461" s="38"/>
      <c r="I461" s="108"/>
      <c r="J461" s="38"/>
      <c r="K461" s="38"/>
      <c r="L461" s="11" t="str">
        <f t="shared" si="47"/>
        <v/>
      </c>
      <c r="M461" s="12"/>
      <c r="Z461" t="str">
        <f t="shared" si="43"/>
        <v/>
      </c>
      <c r="AC461" t="str">
        <f t="shared" si="44"/>
        <v/>
      </c>
      <c r="AD461" t="str">
        <f t="shared" si="45"/>
        <v/>
      </c>
      <c r="AE461">
        <f t="shared" si="46"/>
        <v>0</v>
      </c>
    </row>
    <row r="462" spans="1:31" ht="18.75" customHeight="1" x14ac:dyDescent="0.4">
      <c r="A462" s="37" t="str">
        <f t="shared" si="48"/>
        <v/>
      </c>
      <c r="B462" s="38" t="s">
        <v>2798</v>
      </c>
      <c r="C462" s="39" t="s">
        <v>1096</v>
      </c>
      <c r="D462" s="38" t="s">
        <v>4652</v>
      </c>
      <c r="E462" s="38" t="s">
        <v>188</v>
      </c>
      <c r="F462" s="41" t="s">
        <v>4622</v>
      </c>
      <c r="G462" s="38"/>
      <c r="H462" s="38"/>
      <c r="I462" s="108"/>
      <c r="J462" s="38"/>
      <c r="K462" s="38"/>
      <c r="L462" s="11" t="str">
        <f t="shared" si="47"/>
        <v/>
      </c>
      <c r="M462" s="12"/>
      <c r="Z462" t="str">
        <f t="shared" si="43"/>
        <v/>
      </c>
      <c r="AC462" t="str">
        <f t="shared" si="44"/>
        <v/>
      </c>
      <c r="AD462" t="str">
        <f t="shared" si="45"/>
        <v/>
      </c>
      <c r="AE462">
        <f t="shared" si="46"/>
        <v>0</v>
      </c>
    </row>
    <row r="463" spans="1:31" ht="18.75" customHeight="1" x14ac:dyDescent="0.4">
      <c r="A463" s="37" t="str">
        <f t="shared" si="48"/>
        <v/>
      </c>
      <c r="B463" s="38" t="s">
        <v>2799</v>
      </c>
      <c r="C463" s="39" t="s">
        <v>1098</v>
      </c>
      <c r="D463" s="38" t="s">
        <v>4653</v>
      </c>
      <c r="E463" s="38" t="s">
        <v>4623</v>
      </c>
      <c r="F463" s="54" t="s">
        <v>2012</v>
      </c>
      <c r="G463" s="38"/>
      <c r="H463" s="38"/>
      <c r="I463" s="108"/>
      <c r="J463" s="38"/>
      <c r="K463" s="38"/>
      <c r="L463" s="11" t="str">
        <f t="shared" si="47"/>
        <v/>
      </c>
      <c r="M463" s="12"/>
      <c r="Z463" t="str">
        <f t="shared" si="43"/>
        <v/>
      </c>
      <c r="AC463" t="str">
        <f t="shared" si="44"/>
        <v/>
      </c>
      <c r="AD463" t="str">
        <f t="shared" si="45"/>
        <v/>
      </c>
      <c r="AE463">
        <f t="shared" si="46"/>
        <v>0</v>
      </c>
    </row>
    <row r="464" spans="1:31" ht="18.75" customHeight="1" x14ac:dyDescent="0.4">
      <c r="A464" s="37" t="str">
        <f t="shared" si="48"/>
        <v/>
      </c>
      <c r="B464" s="38" t="s">
        <v>2800</v>
      </c>
      <c r="C464" s="39" t="s">
        <v>1099</v>
      </c>
      <c r="D464" s="38" t="s">
        <v>4654</v>
      </c>
      <c r="E464" s="38" t="s">
        <v>4624</v>
      </c>
      <c r="F464" s="38" t="s">
        <v>4625</v>
      </c>
      <c r="G464" s="38"/>
      <c r="H464" s="38"/>
      <c r="I464" s="108"/>
      <c r="J464" s="38"/>
      <c r="K464" s="38"/>
      <c r="L464" s="11" t="str">
        <f t="shared" si="47"/>
        <v/>
      </c>
      <c r="M464" s="12"/>
      <c r="Z464" t="str">
        <f t="shared" si="43"/>
        <v/>
      </c>
      <c r="AC464" t="str">
        <f t="shared" si="44"/>
        <v/>
      </c>
      <c r="AD464" t="str">
        <f t="shared" si="45"/>
        <v/>
      </c>
      <c r="AE464">
        <f t="shared" si="46"/>
        <v>0</v>
      </c>
    </row>
    <row r="465" spans="1:31" ht="18.75" customHeight="1" x14ac:dyDescent="0.4">
      <c r="A465" s="37" t="str">
        <f t="shared" si="48"/>
        <v/>
      </c>
      <c r="B465" s="38" t="s">
        <v>2801</v>
      </c>
      <c r="C465" s="39" t="s">
        <v>6607</v>
      </c>
      <c r="D465" s="38" t="s">
        <v>4655</v>
      </c>
      <c r="E465" s="38" t="s">
        <v>4626</v>
      </c>
      <c r="F465" s="38" t="s">
        <v>4627</v>
      </c>
      <c r="G465" s="38"/>
      <c r="H465" s="38"/>
      <c r="I465" s="108"/>
      <c r="J465" s="38"/>
      <c r="K465" s="38"/>
      <c r="L465" s="11" t="str">
        <f t="shared" si="47"/>
        <v/>
      </c>
      <c r="M465" s="12"/>
      <c r="Z465" t="str">
        <f t="shared" si="43"/>
        <v/>
      </c>
      <c r="AC465" t="str">
        <f t="shared" si="44"/>
        <v/>
      </c>
      <c r="AD465" t="str">
        <f t="shared" si="45"/>
        <v/>
      </c>
      <c r="AE465">
        <f t="shared" si="46"/>
        <v>0</v>
      </c>
    </row>
    <row r="466" spans="1:31" ht="18.75" customHeight="1" x14ac:dyDescent="0.4">
      <c r="A466" s="37" t="str">
        <f t="shared" si="48"/>
        <v/>
      </c>
      <c r="B466" s="38" t="s">
        <v>2802</v>
      </c>
      <c r="C466" s="39" t="s">
        <v>1100</v>
      </c>
      <c r="D466" s="38" t="s">
        <v>4656</v>
      </c>
      <c r="E466" s="38" t="s">
        <v>4628</v>
      </c>
      <c r="F466" s="41" t="s">
        <v>4629</v>
      </c>
      <c r="G466" s="38"/>
      <c r="H466" s="38"/>
      <c r="I466" s="108"/>
      <c r="J466" s="38"/>
      <c r="K466" s="38"/>
      <c r="L466" s="11" t="str">
        <f t="shared" si="47"/>
        <v/>
      </c>
      <c r="M466" s="12"/>
      <c r="Z466" t="str">
        <f t="shared" si="43"/>
        <v/>
      </c>
      <c r="AC466" t="str">
        <f t="shared" si="44"/>
        <v/>
      </c>
      <c r="AD466" t="str">
        <f t="shared" si="45"/>
        <v/>
      </c>
      <c r="AE466">
        <f t="shared" si="46"/>
        <v>0</v>
      </c>
    </row>
    <row r="467" spans="1:31" ht="18.75" customHeight="1" x14ac:dyDescent="0.4">
      <c r="A467" s="37" t="str">
        <f t="shared" si="48"/>
        <v/>
      </c>
      <c r="B467" s="38" t="s">
        <v>6804</v>
      </c>
      <c r="C467" s="39" t="s">
        <v>6420</v>
      </c>
      <c r="D467" s="38" t="s">
        <v>6421</v>
      </c>
      <c r="E467" s="38" t="s">
        <v>4628</v>
      </c>
      <c r="F467" s="41" t="s">
        <v>4629</v>
      </c>
      <c r="G467" s="38"/>
      <c r="H467" s="38"/>
      <c r="I467" s="108"/>
      <c r="J467" s="38"/>
      <c r="K467" s="38"/>
      <c r="L467" s="11" t="str">
        <f t="shared" si="47"/>
        <v/>
      </c>
      <c r="M467" s="12"/>
      <c r="Z467" t="str">
        <f t="shared" si="43"/>
        <v/>
      </c>
      <c r="AC467" t="str">
        <f t="shared" si="44"/>
        <v/>
      </c>
      <c r="AD467" t="str">
        <f t="shared" si="45"/>
        <v/>
      </c>
      <c r="AE467">
        <f t="shared" si="46"/>
        <v>0</v>
      </c>
    </row>
    <row r="468" spans="1:31" ht="18.75" customHeight="1" x14ac:dyDescent="0.4">
      <c r="A468" s="37" t="str">
        <f t="shared" si="48"/>
        <v/>
      </c>
      <c r="B468" s="38" t="s">
        <v>2803</v>
      </c>
      <c r="C468" s="39" t="s">
        <v>1101</v>
      </c>
      <c r="D468" s="38" t="s">
        <v>4657</v>
      </c>
      <c r="E468" s="38" t="s">
        <v>4630</v>
      </c>
      <c r="F468" s="38" t="s">
        <v>4631</v>
      </c>
      <c r="G468" s="38"/>
      <c r="H468" s="38"/>
      <c r="I468" s="108"/>
      <c r="J468" s="38"/>
      <c r="K468" s="38"/>
      <c r="L468" s="11" t="str">
        <f t="shared" si="47"/>
        <v/>
      </c>
      <c r="M468" s="12"/>
      <c r="Z468" t="str">
        <f t="shared" si="43"/>
        <v/>
      </c>
      <c r="AC468" t="str">
        <f t="shared" si="44"/>
        <v/>
      </c>
      <c r="AD468" t="str">
        <f t="shared" si="45"/>
        <v/>
      </c>
      <c r="AE468">
        <f t="shared" si="46"/>
        <v>0</v>
      </c>
    </row>
    <row r="469" spans="1:31" ht="18.75" customHeight="1" x14ac:dyDescent="0.4">
      <c r="A469" s="37" t="str">
        <f t="shared" si="48"/>
        <v/>
      </c>
      <c r="B469" s="38" t="s">
        <v>2804</v>
      </c>
      <c r="C469" s="39" t="s">
        <v>1102</v>
      </c>
      <c r="D469" s="38" t="s">
        <v>4658</v>
      </c>
      <c r="E469" s="38" t="s">
        <v>4632</v>
      </c>
      <c r="F469" s="41" t="s">
        <v>4633</v>
      </c>
      <c r="G469" s="38"/>
      <c r="H469" s="38"/>
      <c r="I469" s="108"/>
      <c r="J469" s="38"/>
      <c r="K469" s="38"/>
      <c r="L469" s="11" t="str">
        <f t="shared" si="47"/>
        <v/>
      </c>
      <c r="M469" s="12"/>
      <c r="Z469" t="str">
        <f t="shared" si="43"/>
        <v/>
      </c>
      <c r="AC469" t="str">
        <f t="shared" si="44"/>
        <v/>
      </c>
      <c r="AD469" t="str">
        <f t="shared" si="45"/>
        <v/>
      </c>
      <c r="AE469">
        <f t="shared" si="46"/>
        <v>0</v>
      </c>
    </row>
    <row r="470" spans="1:31" ht="18.75" customHeight="1" x14ac:dyDescent="0.4">
      <c r="A470" s="37" t="str">
        <f t="shared" si="48"/>
        <v/>
      </c>
      <c r="B470" s="38" t="s">
        <v>2805</v>
      </c>
      <c r="C470" s="39" t="s">
        <v>1103</v>
      </c>
      <c r="D470" s="38" t="s">
        <v>6608</v>
      </c>
      <c r="E470" s="38" t="s">
        <v>189</v>
      </c>
      <c r="F470" s="41" t="s">
        <v>4633</v>
      </c>
      <c r="G470" s="38"/>
      <c r="H470" s="38"/>
      <c r="I470" s="108"/>
      <c r="J470" s="38"/>
      <c r="K470" s="38"/>
      <c r="L470" s="11" t="str">
        <f t="shared" si="47"/>
        <v/>
      </c>
      <c r="M470" s="12"/>
      <c r="Z470" t="str">
        <f t="shared" si="43"/>
        <v/>
      </c>
      <c r="AC470" t="str">
        <f t="shared" si="44"/>
        <v/>
      </c>
      <c r="AD470" t="str">
        <f t="shared" si="45"/>
        <v/>
      </c>
      <c r="AE470">
        <f t="shared" si="46"/>
        <v>0</v>
      </c>
    </row>
    <row r="471" spans="1:31" ht="18.75" customHeight="1" x14ac:dyDescent="0.4">
      <c r="A471" s="37" t="str">
        <f t="shared" si="48"/>
        <v/>
      </c>
      <c r="B471" s="38" t="s">
        <v>2806</v>
      </c>
      <c r="C471" s="39" t="s">
        <v>1104</v>
      </c>
      <c r="D471" s="38" t="s">
        <v>4659</v>
      </c>
      <c r="E471" s="38" t="s">
        <v>4634</v>
      </c>
      <c r="F471" s="41" t="s">
        <v>4635</v>
      </c>
      <c r="G471" s="38"/>
      <c r="H471" s="38"/>
      <c r="I471" s="108"/>
      <c r="J471" s="38"/>
      <c r="K471" s="38"/>
      <c r="L471" s="11" t="str">
        <f t="shared" si="47"/>
        <v/>
      </c>
      <c r="M471" s="12"/>
      <c r="Z471" t="str">
        <f t="shared" si="43"/>
        <v/>
      </c>
      <c r="AC471" t="str">
        <f t="shared" si="44"/>
        <v/>
      </c>
      <c r="AD471" t="str">
        <f t="shared" si="45"/>
        <v/>
      </c>
      <c r="AE471">
        <f t="shared" si="46"/>
        <v>0</v>
      </c>
    </row>
    <row r="472" spans="1:31" ht="18.75" customHeight="1" x14ac:dyDescent="0.4">
      <c r="A472" s="37" t="str">
        <f t="shared" si="48"/>
        <v/>
      </c>
      <c r="B472" s="38" t="s">
        <v>2807</v>
      </c>
      <c r="C472" s="39" t="s">
        <v>1105</v>
      </c>
      <c r="D472" s="38" t="s">
        <v>4660</v>
      </c>
      <c r="E472" s="38" t="s">
        <v>190</v>
      </c>
      <c r="F472" s="41" t="s">
        <v>4635</v>
      </c>
      <c r="G472" s="38"/>
      <c r="H472" s="38"/>
      <c r="I472" s="108"/>
      <c r="J472" s="38"/>
      <c r="K472" s="38"/>
      <c r="L472" s="11" t="str">
        <f t="shared" si="47"/>
        <v/>
      </c>
      <c r="M472" s="12"/>
      <c r="Z472" t="str">
        <f t="shared" si="43"/>
        <v/>
      </c>
      <c r="AC472" t="str">
        <f t="shared" si="44"/>
        <v/>
      </c>
      <c r="AD472" t="str">
        <f t="shared" si="45"/>
        <v/>
      </c>
      <c r="AE472">
        <f t="shared" si="46"/>
        <v>0</v>
      </c>
    </row>
    <row r="473" spans="1:31" ht="18.75" customHeight="1" x14ac:dyDescent="0.4">
      <c r="A473" s="37" t="str">
        <f t="shared" si="48"/>
        <v/>
      </c>
      <c r="B473" s="38" t="s">
        <v>2808</v>
      </c>
      <c r="C473" s="39" t="s">
        <v>6609</v>
      </c>
      <c r="D473" s="38" t="s">
        <v>6886</v>
      </c>
      <c r="E473" s="38" t="s">
        <v>4636</v>
      </c>
      <c r="F473" s="41" t="s">
        <v>4637</v>
      </c>
      <c r="G473" s="38"/>
      <c r="H473" s="38"/>
      <c r="I473" s="108"/>
      <c r="J473" s="38"/>
      <c r="K473" s="38"/>
      <c r="L473" s="11" t="str">
        <f t="shared" si="47"/>
        <v/>
      </c>
      <c r="M473" s="12"/>
      <c r="Z473" t="str">
        <f t="shared" si="43"/>
        <v/>
      </c>
      <c r="AC473" t="str">
        <f t="shared" si="44"/>
        <v/>
      </c>
      <c r="AD473" t="str">
        <f t="shared" si="45"/>
        <v/>
      </c>
      <c r="AE473">
        <f t="shared" si="46"/>
        <v>0</v>
      </c>
    </row>
    <row r="474" spans="1:31" ht="18.75" customHeight="1" x14ac:dyDescent="0.4">
      <c r="A474" s="37" t="str">
        <f t="shared" si="48"/>
        <v/>
      </c>
      <c r="B474" s="38" t="s">
        <v>2809</v>
      </c>
      <c r="C474" s="39" t="s">
        <v>1106</v>
      </c>
      <c r="D474" s="38" t="s">
        <v>4661</v>
      </c>
      <c r="E474" s="38" t="s">
        <v>191</v>
      </c>
      <c r="F474" s="41" t="s">
        <v>4637</v>
      </c>
      <c r="G474" s="38"/>
      <c r="H474" s="38"/>
      <c r="I474" s="108"/>
      <c r="J474" s="38"/>
      <c r="K474" s="38"/>
      <c r="L474" s="11" t="str">
        <f t="shared" si="47"/>
        <v/>
      </c>
      <c r="M474" s="12"/>
      <c r="Z474" t="str">
        <f t="shared" si="43"/>
        <v/>
      </c>
      <c r="AC474" t="str">
        <f t="shared" si="44"/>
        <v/>
      </c>
      <c r="AD474" t="str">
        <f t="shared" si="45"/>
        <v/>
      </c>
      <c r="AE474">
        <f t="shared" si="46"/>
        <v>0</v>
      </c>
    </row>
    <row r="475" spans="1:31" ht="18.75" customHeight="1" x14ac:dyDescent="0.4">
      <c r="A475" s="37" t="str">
        <f t="shared" si="48"/>
        <v/>
      </c>
      <c r="B475" s="38" t="s">
        <v>2810</v>
      </c>
      <c r="C475" s="39" t="s">
        <v>2013</v>
      </c>
      <c r="D475" s="38" t="s">
        <v>4662</v>
      </c>
      <c r="E475" s="38" t="s">
        <v>191</v>
      </c>
      <c r="F475" s="41" t="s">
        <v>4637</v>
      </c>
      <c r="G475" s="38"/>
      <c r="H475" s="38"/>
      <c r="I475" s="108"/>
      <c r="J475" s="38"/>
      <c r="K475" s="38"/>
      <c r="L475" s="11" t="str">
        <f t="shared" si="47"/>
        <v/>
      </c>
      <c r="M475" s="12"/>
      <c r="Z475" t="str">
        <f t="shared" si="43"/>
        <v/>
      </c>
      <c r="AC475" t="str">
        <f t="shared" si="44"/>
        <v/>
      </c>
      <c r="AD475" t="str">
        <f t="shared" si="45"/>
        <v/>
      </c>
      <c r="AE475">
        <f t="shared" si="46"/>
        <v>0</v>
      </c>
    </row>
    <row r="476" spans="1:31" ht="18.75" customHeight="1" x14ac:dyDescent="0.4">
      <c r="A476" s="37" t="str">
        <f t="shared" si="48"/>
        <v/>
      </c>
      <c r="B476" s="38" t="s">
        <v>2811</v>
      </c>
      <c r="C476" s="39" t="s">
        <v>1107</v>
      </c>
      <c r="D476" s="38" t="s">
        <v>4663</v>
      </c>
      <c r="E476" s="38" t="s">
        <v>191</v>
      </c>
      <c r="F476" s="41" t="s">
        <v>4637</v>
      </c>
      <c r="G476" s="38"/>
      <c r="H476" s="38"/>
      <c r="I476" s="108"/>
      <c r="J476" s="38"/>
      <c r="K476" s="38"/>
      <c r="L476" s="11" t="str">
        <f t="shared" si="47"/>
        <v/>
      </c>
      <c r="M476" s="12"/>
      <c r="Z476" t="str">
        <f t="shared" si="43"/>
        <v/>
      </c>
      <c r="AC476" t="str">
        <f t="shared" si="44"/>
        <v/>
      </c>
      <c r="AD476" t="str">
        <f t="shared" si="45"/>
        <v/>
      </c>
      <c r="AE476">
        <f t="shared" si="46"/>
        <v>0</v>
      </c>
    </row>
    <row r="477" spans="1:31" ht="18.75" customHeight="1" x14ac:dyDescent="0.4">
      <c r="A477" s="37" t="str">
        <f t="shared" si="48"/>
        <v/>
      </c>
      <c r="B477" s="38" t="s">
        <v>2812</v>
      </c>
      <c r="C477" s="39" t="s">
        <v>1108</v>
      </c>
      <c r="D477" s="38" t="s">
        <v>4664</v>
      </c>
      <c r="E477" s="38" t="s">
        <v>191</v>
      </c>
      <c r="F477" s="41" t="s">
        <v>4637</v>
      </c>
      <c r="G477" s="38"/>
      <c r="H477" s="38"/>
      <c r="I477" s="108"/>
      <c r="J477" s="38"/>
      <c r="K477" s="38"/>
      <c r="L477" s="11" t="str">
        <f t="shared" si="47"/>
        <v/>
      </c>
      <c r="M477" s="12"/>
      <c r="Z477" t="str">
        <f t="shared" si="43"/>
        <v/>
      </c>
      <c r="AC477" t="str">
        <f t="shared" si="44"/>
        <v/>
      </c>
      <c r="AD477" t="str">
        <f t="shared" si="45"/>
        <v/>
      </c>
      <c r="AE477">
        <f t="shared" si="46"/>
        <v>0</v>
      </c>
    </row>
    <row r="478" spans="1:31" ht="18.75" customHeight="1" x14ac:dyDescent="0.4">
      <c r="A478" s="37" t="str">
        <f t="shared" si="48"/>
        <v/>
      </c>
      <c r="B478" s="38" t="s">
        <v>2813</v>
      </c>
      <c r="C478" s="39" t="s">
        <v>1109</v>
      </c>
      <c r="D478" s="38" t="s">
        <v>4665</v>
      </c>
      <c r="E478" s="38" t="s">
        <v>4638</v>
      </c>
      <c r="F478" s="41" t="s">
        <v>4639</v>
      </c>
      <c r="G478" s="38"/>
      <c r="H478" s="38"/>
      <c r="I478" s="108"/>
      <c r="J478" s="38"/>
      <c r="K478" s="38"/>
      <c r="L478" s="11" t="str">
        <f t="shared" si="47"/>
        <v/>
      </c>
      <c r="M478" s="12"/>
      <c r="Z478" t="str">
        <f t="shared" si="43"/>
        <v/>
      </c>
      <c r="AC478" t="str">
        <f t="shared" si="44"/>
        <v/>
      </c>
      <c r="AD478" t="str">
        <f t="shared" si="45"/>
        <v/>
      </c>
      <c r="AE478">
        <f t="shared" si="46"/>
        <v>0</v>
      </c>
    </row>
    <row r="479" spans="1:31" ht="18.75" customHeight="1" x14ac:dyDescent="0.4">
      <c r="A479" s="37" t="str">
        <f t="shared" si="48"/>
        <v/>
      </c>
      <c r="B479" s="38" t="s">
        <v>2814</v>
      </c>
      <c r="C479" s="39" t="s">
        <v>1110</v>
      </c>
      <c r="D479" s="38" t="s">
        <v>6610</v>
      </c>
      <c r="E479" s="38" t="s">
        <v>192</v>
      </c>
      <c r="F479" s="41" t="s">
        <v>4639</v>
      </c>
      <c r="G479" s="38"/>
      <c r="H479" s="38"/>
      <c r="I479" s="108"/>
      <c r="J479" s="38"/>
      <c r="K479" s="38"/>
      <c r="L479" s="11" t="str">
        <f t="shared" si="47"/>
        <v/>
      </c>
      <c r="M479" s="12"/>
      <c r="Z479" t="str">
        <f t="shared" si="43"/>
        <v/>
      </c>
      <c r="AC479" t="str">
        <f t="shared" si="44"/>
        <v/>
      </c>
      <c r="AD479" t="str">
        <f t="shared" si="45"/>
        <v/>
      </c>
      <c r="AE479">
        <f t="shared" si="46"/>
        <v>0</v>
      </c>
    </row>
    <row r="480" spans="1:31" ht="18.75" customHeight="1" x14ac:dyDescent="0.4">
      <c r="A480" s="37" t="str">
        <f t="shared" si="48"/>
        <v/>
      </c>
      <c r="B480" s="38" t="s">
        <v>6805</v>
      </c>
      <c r="C480" s="39" t="s">
        <v>6425</v>
      </c>
      <c r="D480" s="38" t="s">
        <v>6426</v>
      </c>
      <c r="E480" s="38" t="s">
        <v>6422</v>
      </c>
      <c r="F480" s="38" t="s">
        <v>6423</v>
      </c>
      <c r="G480" s="38"/>
      <c r="H480" s="38"/>
      <c r="I480" s="108"/>
      <c r="J480" s="38"/>
      <c r="K480" s="38"/>
      <c r="L480" s="11" t="str">
        <f t="shared" si="47"/>
        <v/>
      </c>
      <c r="M480" s="12"/>
      <c r="Z480" t="str">
        <f t="shared" si="43"/>
        <v/>
      </c>
      <c r="AC480" t="str">
        <f t="shared" si="44"/>
        <v/>
      </c>
      <c r="AD480" t="str">
        <f t="shared" si="45"/>
        <v/>
      </c>
      <c r="AE480">
        <f t="shared" si="46"/>
        <v>0</v>
      </c>
    </row>
    <row r="481" spans="1:31" ht="18.75" customHeight="1" x14ac:dyDescent="0.4">
      <c r="A481" s="37" t="str">
        <f t="shared" si="48"/>
        <v/>
      </c>
      <c r="B481" s="38" t="s">
        <v>2815</v>
      </c>
      <c r="C481" s="39" t="s">
        <v>1111</v>
      </c>
      <c r="D481" s="38" t="s">
        <v>4666</v>
      </c>
      <c r="E481" s="38" t="s">
        <v>4640</v>
      </c>
      <c r="F481" s="41" t="s">
        <v>4641</v>
      </c>
      <c r="G481" s="38"/>
      <c r="H481" s="38"/>
      <c r="I481" s="108"/>
      <c r="J481" s="38"/>
      <c r="K481" s="38"/>
      <c r="L481" s="11" t="str">
        <f t="shared" ref="L481" si="49">IF(AE481&gt;=1,"★","")</f>
        <v/>
      </c>
      <c r="M481" s="12"/>
      <c r="Z481" t="str">
        <f t="shared" si="43"/>
        <v/>
      </c>
      <c r="AC481" t="str">
        <f t="shared" si="44"/>
        <v/>
      </c>
      <c r="AD481" t="str">
        <f t="shared" si="45"/>
        <v/>
      </c>
      <c r="AE481">
        <f t="shared" si="46"/>
        <v>0</v>
      </c>
    </row>
    <row r="482" spans="1:31" ht="18.75" customHeight="1" x14ac:dyDescent="0.4">
      <c r="A482" s="37" t="str">
        <f t="shared" si="48"/>
        <v/>
      </c>
      <c r="B482" s="38" t="s">
        <v>2816</v>
      </c>
      <c r="C482" s="39" t="s">
        <v>1112</v>
      </c>
      <c r="D482" s="38" t="s">
        <v>6611</v>
      </c>
      <c r="E482" s="38" t="s">
        <v>193</v>
      </c>
      <c r="F482" s="41" t="s">
        <v>4641</v>
      </c>
      <c r="G482" s="38"/>
      <c r="H482" s="38"/>
      <c r="I482" s="108"/>
      <c r="J482" s="38"/>
      <c r="K482" s="38"/>
      <c r="L482" s="11" t="str">
        <f t="shared" si="47"/>
        <v/>
      </c>
      <c r="M482" s="12"/>
      <c r="Z482" t="str">
        <f t="shared" si="43"/>
        <v/>
      </c>
      <c r="AC482" t="str">
        <f t="shared" si="44"/>
        <v/>
      </c>
      <c r="AD482" t="str">
        <f t="shared" si="45"/>
        <v/>
      </c>
      <c r="AE482">
        <f t="shared" si="46"/>
        <v>0</v>
      </c>
    </row>
    <row r="483" spans="1:31" ht="18.75" customHeight="1" x14ac:dyDescent="0.4">
      <c r="A483" s="37" t="str">
        <f t="shared" si="48"/>
        <v/>
      </c>
      <c r="B483" s="38" t="s">
        <v>2817</v>
      </c>
      <c r="C483" s="39" t="s">
        <v>1113</v>
      </c>
      <c r="D483" s="38" t="s">
        <v>4667</v>
      </c>
      <c r="E483" s="38" t="s">
        <v>193</v>
      </c>
      <c r="F483" s="41" t="s">
        <v>4641</v>
      </c>
      <c r="G483" s="38"/>
      <c r="H483" s="38"/>
      <c r="I483" s="108"/>
      <c r="J483" s="38"/>
      <c r="K483" s="38"/>
      <c r="L483" s="11" t="str">
        <f t="shared" si="47"/>
        <v/>
      </c>
      <c r="M483" s="12"/>
      <c r="Z483" t="str">
        <f t="shared" si="43"/>
        <v/>
      </c>
      <c r="AC483" t="str">
        <f t="shared" si="44"/>
        <v/>
      </c>
      <c r="AD483" t="str">
        <f t="shared" si="45"/>
        <v/>
      </c>
      <c r="AE483">
        <f t="shared" si="46"/>
        <v>0</v>
      </c>
    </row>
    <row r="484" spans="1:31" ht="18.75" customHeight="1" x14ac:dyDescent="0.4">
      <c r="A484" s="37" t="str">
        <f t="shared" si="48"/>
        <v/>
      </c>
      <c r="B484" s="38" t="s">
        <v>2818</v>
      </c>
      <c r="C484" s="39" t="s">
        <v>1114</v>
      </c>
      <c r="D484" s="38" t="s">
        <v>4668</v>
      </c>
      <c r="E484" s="38" t="s">
        <v>4642</v>
      </c>
      <c r="F484" s="41" t="s">
        <v>4643</v>
      </c>
      <c r="G484" s="38"/>
      <c r="H484" s="38"/>
      <c r="I484" s="108"/>
      <c r="J484" s="38"/>
      <c r="K484" s="38"/>
      <c r="L484" s="11" t="str">
        <f t="shared" si="47"/>
        <v/>
      </c>
      <c r="M484" s="12"/>
      <c r="Z484" t="str">
        <f t="shared" si="43"/>
        <v/>
      </c>
      <c r="AC484" t="str">
        <f t="shared" si="44"/>
        <v/>
      </c>
      <c r="AD484" t="str">
        <f t="shared" si="45"/>
        <v/>
      </c>
      <c r="AE484">
        <f t="shared" si="46"/>
        <v>0</v>
      </c>
    </row>
    <row r="485" spans="1:31" ht="18.75" customHeight="1" x14ac:dyDescent="0.4">
      <c r="A485" s="37" t="str">
        <f t="shared" si="48"/>
        <v/>
      </c>
      <c r="B485" s="38" t="s">
        <v>2819</v>
      </c>
      <c r="C485" s="39" t="s">
        <v>1115</v>
      </c>
      <c r="D485" s="38" t="s">
        <v>4669</v>
      </c>
      <c r="E485" s="38" t="s">
        <v>194</v>
      </c>
      <c r="F485" s="41" t="s">
        <v>4643</v>
      </c>
      <c r="G485" s="38"/>
      <c r="H485" s="38"/>
      <c r="I485" s="108"/>
      <c r="J485" s="38"/>
      <c r="K485" s="38"/>
      <c r="L485" s="11" t="str">
        <f t="shared" si="47"/>
        <v/>
      </c>
      <c r="M485" s="12"/>
      <c r="Z485" t="str">
        <f t="shared" si="43"/>
        <v/>
      </c>
      <c r="AC485" t="str">
        <f t="shared" si="44"/>
        <v/>
      </c>
      <c r="AD485" t="str">
        <f t="shared" si="45"/>
        <v/>
      </c>
      <c r="AE485">
        <f t="shared" si="46"/>
        <v>0</v>
      </c>
    </row>
    <row r="486" spans="1:31" ht="18.75" customHeight="1" x14ac:dyDescent="0.4">
      <c r="A486" s="37" t="str">
        <f t="shared" si="48"/>
        <v/>
      </c>
      <c r="B486" s="38" t="s">
        <v>2820</v>
      </c>
      <c r="C486" s="39" t="s">
        <v>1116</v>
      </c>
      <c r="D486" s="38" t="s">
        <v>4670</v>
      </c>
      <c r="E486" s="38" t="s">
        <v>194</v>
      </c>
      <c r="F486" s="41" t="s">
        <v>4643</v>
      </c>
      <c r="G486" s="38"/>
      <c r="H486" s="38"/>
      <c r="I486" s="108"/>
      <c r="J486" s="38"/>
      <c r="K486" s="38"/>
      <c r="L486" s="11" t="str">
        <f t="shared" si="47"/>
        <v/>
      </c>
      <c r="M486" s="12"/>
      <c r="Z486" t="str">
        <f t="shared" si="43"/>
        <v/>
      </c>
      <c r="AC486" t="str">
        <f t="shared" si="44"/>
        <v/>
      </c>
      <c r="AD486" t="str">
        <f t="shared" si="45"/>
        <v/>
      </c>
      <c r="AE486">
        <f t="shared" si="46"/>
        <v>0</v>
      </c>
    </row>
    <row r="487" spans="1:31" ht="18.75" customHeight="1" x14ac:dyDescent="0.4">
      <c r="A487" s="37" t="str">
        <f t="shared" si="48"/>
        <v/>
      </c>
      <c r="B487" s="38" t="s">
        <v>6419</v>
      </c>
      <c r="C487" s="48" t="s">
        <v>6612</v>
      </c>
      <c r="D487" s="34" t="s">
        <v>4671</v>
      </c>
      <c r="E487" s="34" t="s">
        <v>194</v>
      </c>
      <c r="F487" s="41" t="s">
        <v>4643</v>
      </c>
      <c r="G487" s="38"/>
      <c r="H487" s="38"/>
      <c r="I487" s="108"/>
      <c r="J487" s="38"/>
      <c r="K487" s="38"/>
      <c r="L487" s="11" t="str">
        <f t="shared" si="47"/>
        <v/>
      </c>
      <c r="M487" s="12"/>
      <c r="Z487" t="str">
        <f t="shared" si="43"/>
        <v/>
      </c>
      <c r="AC487" t="str">
        <f t="shared" si="44"/>
        <v/>
      </c>
      <c r="AD487" t="str">
        <f t="shared" si="45"/>
        <v/>
      </c>
      <c r="AE487">
        <f t="shared" si="46"/>
        <v>0</v>
      </c>
    </row>
    <row r="488" spans="1:31" ht="18.75" customHeight="1" x14ac:dyDescent="0.4">
      <c r="A488" s="37" t="str">
        <f t="shared" si="48"/>
        <v/>
      </c>
      <c r="B488" s="38" t="s">
        <v>6806</v>
      </c>
      <c r="C488" s="56" t="s">
        <v>6613</v>
      </c>
      <c r="D488" s="57" t="s">
        <v>6614</v>
      </c>
      <c r="E488" s="34" t="s">
        <v>194</v>
      </c>
      <c r="F488" s="41" t="s">
        <v>4643</v>
      </c>
      <c r="G488" s="38"/>
      <c r="H488" s="38"/>
      <c r="I488" s="108"/>
      <c r="J488" s="38"/>
      <c r="K488" s="38"/>
      <c r="L488" s="11" t="str">
        <f t="shared" si="47"/>
        <v/>
      </c>
      <c r="M488" s="12"/>
      <c r="Z488" t="str">
        <f t="shared" si="43"/>
        <v/>
      </c>
      <c r="AC488" t="str">
        <f t="shared" si="44"/>
        <v/>
      </c>
      <c r="AD488" t="str">
        <f t="shared" si="45"/>
        <v/>
      </c>
      <c r="AE488">
        <f t="shared" si="46"/>
        <v>0</v>
      </c>
    </row>
    <row r="489" spans="1:31" ht="18.75" customHeight="1" thickBot="1" x14ac:dyDescent="0.45">
      <c r="A489" s="50" t="str">
        <f t="shared" si="48"/>
        <v/>
      </c>
      <c r="B489" s="45" t="s">
        <v>6424</v>
      </c>
      <c r="C489" s="51" t="s">
        <v>6615</v>
      </c>
      <c r="D489" s="45" t="s">
        <v>4672</v>
      </c>
      <c r="E489" s="45" t="s">
        <v>4644</v>
      </c>
      <c r="F489" s="45" t="s">
        <v>4645</v>
      </c>
      <c r="G489" s="41"/>
      <c r="H489" s="41"/>
      <c r="I489" s="109"/>
      <c r="J489" s="41"/>
      <c r="K489" s="41"/>
      <c r="L489" s="11" t="str">
        <f t="shared" si="47"/>
        <v/>
      </c>
      <c r="M489" s="18"/>
      <c r="Z489" t="str">
        <f t="shared" si="43"/>
        <v/>
      </c>
      <c r="AC489" t="str">
        <f t="shared" si="44"/>
        <v/>
      </c>
      <c r="AD489" t="str">
        <f t="shared" si="45"/>
        <v/>
      </c>
      <c r="AE489">
        <f t="shared" si="46"/>
        <v>0</v>
      </c>
    </row>
    <row r="490" spans="1:31" ht="18.75" customHeight="1" x14ac:dyDescent="0.4">
      <c r="A490" s="52" t="str">
        <f t="shared" si="48"/>
        <v/>
      </c>
      <c r="B490" s="34" t="s">
        <v>2821</v>
      </c>
      <c r="C490" s="48" t="s">
        <v>883</v>
      </c>
      <c r="D490" s="34" t="s">
        <v>4816</v>
      </c>
      <c r="E490" s="34" t="s">
        <v>4790</v>
      </c>
      <c r="F490" s="34" t="s">
        <v>4791</v>
      </c>
      <c r="G490" s="36"/>
      <c r="H490" s="36"/>
      <c r="I490" s="107"/>
      <c r="J490" s="36"/>
      <c r="K490" s="36"/>
      <c r="L490" s="21" t="str">
        <f t="shared" si="47"/>
        <v/>
      </c>
      <c r="M490" s="13"/>
      <c r="Z490" t="str">
        <f t="shared" si="43"/>
        <v/>
      </c>
      <c r="AC490" t="str">
        <f t="shared" si="44"/>
        <v/>
      </c>
      <c r="AD490" t="str">
        <f t="shared" si="45"/>
        <v/>
      </c>
      <c r="AE490">
        <f t="shared" si="46"/>
        <v>0</v>
      </c>
    </row>
    <row r="491" spans="1:31" ht="18.75" customHeight="1" x14ac:dyDescent="0.4">
      <c r="A491" s="33" t="str">
        <f t="shared" si="48"/>
        <v/>
      </c>
      <c r="B491" s="34" t="s">
        <v>2822</v>
      </c>
      <c r="C491" s="39" t="s">
        <v>1117</v>
      </c>
      <c r="D491" s="38" t="s">
        <v>4817</v>
      </c>
      <c r="E491" s="38" t="s">
        <v>4792</v>
      </c>
      <c r="F491" s="38" t="s">
        <v>4793</v>
      </c>
      <c r="G491" s="34"/>
      <c r="H491" s="34"/>
      <c r="I491" s="111"/>
      <c r="J491" s="34"/>
      <c r="K491" s="34"/>
      <c r="L491" s="17" t="str">
        <f t="shared" si="47"/>
        <v/>
      </c>
      <c r="M491" s="14"/>
      <c r="Z491" t="str">
        <f t="shared" si="43"/>
        <v/>
      </c>
      <c r="AC491" t="str">
        <f t="shared" si="44"/>
        <v/>
      </c>
      <c r="AD491" t="str">
        <f t="shared" si="45"/>
        <v/>
      </c>
      <c r="AE491">
        <f t="shared" si="46"/>
        <v>0</v>
      </c>
    </row>
    <row r="492" spans="1:31" ht="18.75" customHeight="1" x14ac:dyDescent="0.4">
      <c r="A492" s="37" t="str">
        <f t="shared" si="48"/>
        <v/>
      </c>
      <c r="B492" s="34" t="s">
        <v>2823</v>
      </c>
      <c r="C492" s="39" t="s">
        <v>1118</v>
      </c>
      <c r="D492" s="38" t="s">
        <v>4818</v>
      </c>
      <c r="E492" s="38" t="s">
        <v>4794</v>
      </c>
      <c r="F492" s="38" t="s">
        <v>4795</v>
      </c>
      <c r="G492" s="38"/>
      <c r="H492" s="38"/>
      <c r="I492" s="108"/>
      <c r="J492" s="38"/>
      <c r="K492" s="38"/>
      <c r="L492" s="11" t="str">
        <f t="shared" si="47"/>
        <v/>
      </c>
      <c r="M492" s="12"/>
      <c r="Z492" t="str">
        <f t="shared" si="43"/>
        <v/>
      </c>
      <c r="AC492" t="str">
        <f t="shared" si="44"/>
        <v/>
      </c>
      <c r="AD492" t="str">
        <f t="shared" si="45"/>
        <v/>
      </c>
      <c r="AE492">
        <f t="shared" si="46"/>
        <v>0</v>
      </c>
    </row>
    <row r="493" spans="1:31" ht="18.75" customHeight="1" x14ac:dyDescent="0.4">
      <c r="A493" s="37" t="str">
        <f t="shared" si="48"/>
        <v/>
      </c>
      <c r="B493" s="34" t="s">
        <v>2824</v>
      </c>
      <c r="C493" s="39" t="s">
        <v>1119</v>
      </c>
      <c r="D493" s="38" t="s">
        <v>4819</v>
      </c>
      <c r="E493" s="38" t="s">
        <v>4796</v>
      </c>
      <c r="F493" s="38" t="s">
        <v>4797</v>
      </c>
      <c r="G493" s="38"/>
      <c r="H493" s="38"/>
      <c r="I493" s="108"/>
      <c r="J493" s="38"/>
      <c r="K493" s="38"/>
      <c r="L493" s="11" t="str">
        <f t="shared" si="47"/>
        <v/>
      </c>
      <c r="M493" s="12"/>
      <c r="Z493" t="str">
        <f t="shared" si="43"/>
        <v/>
      </c>
      <c r="AC493" t="str">
        <f t="shared" si="44"/>
        <v/>
      </c>
      <c r="AD493" t="str">
        <f t="shared" si="45"/>
        <v/>
      </c>
      <c r="AE493">
        <f t="shared" si="46"/>
        <v>0</v>
      </c>
    </row>
    <row r="494" spans="1:31" ht="18.75" customHeight="1" x14ac:dyDescent="0.4">
      <c r="A494" s="37" t="str">
        <f t="shared" si="48"/>
        <v/>
      </c>
      <c r="B494" s="34" t="s">
        <v>2825</v>
      </c>
      <c r="C494" s="39" t="s">
        <v>1120</v>
      </c>
      <c r="D494" s="38" t="s">
        <v>4820</v>
      </c>
      <c r="E494" s="38" t="s">
        <v>4798</v>
      </c>
      <c r="F494" s="38" t="s">
        <v>4799</v>
      </c>
      <c r="G494" s="38"/>
      <c r="H494" s="38"/>
      <c r="I494" s="108"/>
      <c r="J494" s="38"/>
      <c r="K494" s="38"/>
      <c r="L494" s="11" t="str">
        <f t="shared" si="47"/>
        <v/>
      </c>
      <c r="M494" s="12"/>
      <c r="Z494" t="str">
        <f t="shared" si="43"/>
        <v/>
      </c>
      <c r="AC494" t="str">
        <f t="shared" si="44"/>
        <v/>
      </c>
      <c r="AD494" t="str">
        <f t="shared" si="45"/>
        <v/>
      </c>
      <c r="AE494">
        <f t="shared" si="46"/>
        <v>0</v>
      </c>
    </row>
    <row r="495" spans="1:31" ht="18.75" customHeight="1" x14ac:dyDescent="0.4">
      <c r="A495" s="37" t="str">
        <f t="shared" si="48"/>
        <v/>
      </c>
      <c r="B495" s="34" t="s">
        <v>2826</v>
      </c>
      <c r="C495" s="39" t="s">
        <v>1121</v>
      </c>
      <c r="D495" s="38" t="s">
        <v>4821</v>
      </c>
      <c r="E495" s="38" t="s">
        <v>4800</v>
      </c>
      <c r="F495" s="41" t="s">
        <v>4801</v>
      </c>
      <c r="G495" s="38"/>
      <c r="H495" s="38"/>
      <c r="I495" s="108"/>
      <c r="J495" s="38"/>
      <c r="K495" s="38"/>
      <c r="L495" s="11" t="str">
        <f t="shared" si="47"/>
        <v/>
      </c>
      <c r="M495" s="12"/>
      <c r="Z495" t="str">
        <f t="shared" si="43"/>
        <v/>
      </c>
      <c r="AC495" t="str">
        <f t="shared" si="44"/>
        <v/>
      </c>
      <c r="AD495" t="str">
        <f t="shared" si="45"/>
        <v/>
      </c>
      <c r="AE495">
        <f t="shared" si="46"/>
        <v>0</v>
      </c>
    </row>
    <row r="496" spans="1:31" ht="18.75" customHeight="1" x14ac:dyDescent="0.4">
      <c r="A496" s="37" t="str">
        <f t="shared" si="48"/>
        <v/>
      </c>
      <c r="B496" s="34" t="s">
        <v>2827</v>
      </c>
      <c r="C496" s="39" t="s">
        <v>1122</v>
      </c>
      <c r="D496" s="38" t="s">
        <v>4822</v>
      </c>
      <c r="E496" s="38" t="s">
        <v>195</v>
      </c>
      <c r="F496" s="41" t="s">
        <v>4801</v>
      </c>
      <c r="G496" s="38"/>
      <c r="H496" s="38"/>
      <c r="I496" s="108"/>
      <c r="J496" s="38"/>
      <c r="K496" s="38"/>
      <c r="L496" s="11" t="str">
        <f t="shared" si="47"/>
        <v/>
      </c>
      <c r="M496" s="12"/>
      <c r="Z496" t="str">
        <f t="shared" si="43"/>
        <v/>
      </c>
      <c r="AC496" t="str">
        <f t="shared" si="44"/>
        <v/>
      </c>
      <c r="AD496" t="str">
        <f t="shared" si="45"/>
        <v/>
      </c>
      <c r="AE496">
        <f t="shared" si="46"/>
        <v>0</v>
      </c>
    </row>
    <row r="497" spans="1:31" ht="18.75" customHeight="1" x14ac:dyDescent="0.4">
      <c r="A497" s="37" t="str">
        <f t="shared" si="48"/>
        <v/>
      </c>
      <c r="B497" s="34" t="s">
        <v>2828</v>
      </c>
      <c r="C497" s="39" t="s">
        <v>1123</v>
      </c>
      <c r="D497" s="38" t="s">
        <v>4823</v>
      </c>
      <c r="E497" s="38" t="s">
        <v>195</v>
      </c>
      <c r="F497" s="41" t="s">
        <v>4801</v>
      </c>
      <c r="G497" s="38"/>
      <c r="H497" s="38"/>
      <c r="I497" s="108"/>
      <c r="J497" s="38"/>
      <c r="K497" s="38"/>
      <c r="L497" s="11" t="str">
        <f t="shared" si="47"/>
        <v/>
      </c>
      <c r="M497" s="12"/>
      <c r="Z497" t="str">
        <f t="shared" si="43"/>
        <v/>
      </c>
      <c r="AC497" t="str">
        <f t="shared" si="44"/>
        <v/>
      </c>
      <c r="AD497" t="str">
        <f t="shared" si="45"/>
        <v/>
      </c>
      <c r="AE497">
        <f t="shared" si="46"/>
        <v>0</v>
      </c>
    </row>
    <row r="498" spans="1:31" ht="18.75" customHeight="1" x14ac:dyDescent="0.4">
      <c r="A498" s="37" t="str">
        <f t="shared" si="48"/>
        <v/>
      </c>
      <c r="B498" s="34" t="s">
        <v>2829</v>
      </c>
      <c r="C498" s="39" t="s">
        <v>1124</v>
      </c>
      <c r="D498" s="38" t="s">
        <v>4824</v>
      </c>
      <c r="E498" s="38" t="s">
        <v>4802</v>
      </c>
      <c r="F498" s="38" t="s">
        <v>4803</v>
      </c>
      <c r="G498" s="38"/>
      <c r="H498" s="38"/>
      <c r="I498" s="108"/>
      <c r="J498" s="38"/>
      <c r="K498" s="38"/>
      <c r="L498" s="11" t="str">
        <f t="shared" si="47"/>
        <v/>
      </c>
      <c r="M498" s="12"/>
      <c r="Z498" t="str">
        <f t="shared" si="43"/>
        <v/>
      </c>
      <c r="AC498" t="str">
        <f t="shared" si="44"/>
        <v/>
      </c>
      <c r="AD498" t="str">
        <f t="shared" si="45"/>
        <v/>
      </c>
      <c r="AE498">
        <f t="shared" si="46"/>
        <v>0</v>
      </c>
    </row>
    <row r="499" spans="1:31" ht="18.75" customHeight="1" x14ac:dyDescent="0.4">
      <c r="A499" s="37" t="str">
        <f t="shared" si="48"/>
        <v/>
      </c>
      <c r="B499" s="34" t="s">
        <v>2830</v>
      </c>
      <c r="C499" s="39" t="s">
        <v>1125</v>
      </c>
      <c r="D499" s="38" t="s">
        <v>4825</v>
      </c>
      <c r="E499" s="38" t="s">
        <v>4804</v>
      </c>
      <c r="F499" s="38" t="s">
        <v>4805</v>
      </c>
      <c r="G499" s="38"/>
      <c r="H499" s="38"/>
      <c r="I499" s="108"/>
      <c r="J499" s="38"/>
      <c r="K499" s="38"/>
      <c r="L499" s="11" t="str">
        <f t="shared" si="47"/>
        <v/>
      </c>
      <c r="M499" s="12"/>
      <c r="Z499" t="str">
        <f t="shared" si="43"/>
        <v/>
      </c>
      <c r="AC499" t="str">
        <f t="shared" si="44"/>
        <v/>
      </c>
      <c r="AD499" t="str">
        <f t="shared" si="45"/>
        <v/>
      </c>
      <c r="AE499">
        <f t="shared" si="46"/>
        <v>0</v>
      </c>
    </row>
    <row r="500" spans="1:31" ht="18.75" customHeight="1" x14ac:dyDescent="0.4">
      <c r="A500" s="37" t="str">
        <f t="shared" si="48"/>
        <v/>
      </c>
      <c r="B500" s="34" t="s">
        <v>2831</v>
      </c>
      <c r="C500" s="39" t="s">
        <v>1126</v>
      </c>
      <c r="D500" s="38" t="s">
        <v>4826</v>
      </c>
      <c r="E500" s="38" t="s">
        <v>4806</v>
      </c>
      <c r="F500" s="41" t="s">
        <v>4807</v>
      </c>
      <c r="G500" s="38"/>
      <c r="H500" s="38"/>
      <c r="I500" s="108"/>
      <c r="J500" s="38"/>
      <c r="K500" s="38"/>
      <c r="L500" s="11" t="str">
        <f t="shared" si="47"/>
        <v/>
      </c>
      <c r="M500" s="12"/>
      <c r="Z500" t="str">
        <f t="shared" si="43"/>
        <v/>
      </c>
      <c r="AC500" t="str">
        <f t="shared" si="44"/>
        <v/>
      </c>
      <c r="AD500" t="str">
        <f t="shared" si="45"/>
        <v/>
      </c>
      <c r="AE500">
        <f t="shared" si="46"/>
        <v>0</v>
      </c>
    </row>
    <row r="501" spans="1:31" ht="18.75" customHeight="1" x14ac:dyDescent="0.4">
      <c r="A501" s="37" t="str">
        <f t="shared" si="48"/>
        <v/>
      </c>
      <c r="B501" s="34" t="s">
        <v>2832</v>
      </c>
      <c r="C501" s="39" t="s">
        <v>1127</v>
      </c>
      <c r="D501" s="38" t="s">
        <v>4827</v>
      </c>
      <c r="E501" s="38" t="s">
        <v>196</v>
      </c>
      <c r="F501" s="41" t="s">
        <v>4807</v>
      </c>
      <c r="G501" s="38"/>
      <c r="H501" s="38"/>
      <c r="I501" s="108"/>
      <c r="J501" s="38"/>
      <c r="K501" s="38"/>
      <c r="L501" s="11" t="str">
        <f t="shared" si="47"/>
        <v/>
      </c>
      <c r="M501" s="12"/>
      <c r="Z501" t="str">
        <f t="shared" si="43"/>
        <v/>
      </c>
      <c r="AC501" t="str">
        <f t="shared" si="44"/>
        <v/>
      </c>
      <c r="AD501" t="str">
        <f t="shared" si="45"/>
        <v/>
      </c>
      <c r="AE501">
        <f t="shared" si="46"/>
        <v>0</v>
      </c>
    </row>
    <row r="502" spans="1:31" ht="18.75" customHeight="1" x14ac:dyDescent="0.4">
      <c r="A502" s="37" t="str">
        <f t="shared" si="48"/>
        <v/>
      </c>
      <c r="B502" s="34" t="s">
        <v>2833</v>
      </c>
      <c r="C502" s="39" t="s">
        <v>1128</v>
      </c>
      <c r="D502" s="38" t="s">
        <v>4828</v>
      </c>
      <c r="E502" s="38" t="s">
        <v>4808</v>
      </c>
      <c r="F502" s="65" t="s">
        <v>4809</v>
      </c>
      <c r="G502" s="38"/>
      <c r="H502" s="38"/>
      <c r="I502" s="108"/>
      <c r="J502" s="38"/>
      <c r="K502" s="38"/>
      <c r="L502" s="11" t="str">
        <f t="shared" si="47"/>
        <v/>
      </c>
      <c r="M502" s="12"/>
      <c r="Z502" t="str">
        <f t="shared" si="43"/>
        <v/>
      </c>
      <c r="AC502" t="str">
        <f t="shared" si="44"/>
        <v/>
      </c>
      <c r="AD502" t="str">
        <f t="shared" si="45"/>
        <v/>
      </c>
      <c r="AE502">
        <f t="shared" si="46"/>
        <v>0</v>
      </c>
    </row>
    <row r="503" spans="1:31" ht="18.75" customHeight="1" x14ac:dyDescent="0.4">
      <c r="A503" s="37" t="str">
        <f t="shared" si="48"/>
        <v/>
      </c>
      <c r="B503" s="34" t="s">
        <v>2834</v>
      </c>
      <c r="C503" s="39" t="s">
        <v>1129</v>
      </c>
      <c r="D503" s="38" t="s">
        <v>4829</v>
      </c>
      <c r="E503" s="38" t="s">
        <v>197</v>
      </c>
      <c r="F503" s="65" t="s">
        <v>4809</v>
      </c>
      <c r="G503" s="38"/>
      <c r="H503" s="38"/>
      <c r="I503" s="108"/>
      <c r="J503" s="38"/>
      <c r="K503" s="38"/>
      <c r="L503" s="11" t="str">
        <f t="shared" si="47"/>
        <v/>
      </c>
      <c r="M503" s="12"/>
      <c r="Z503" t="str">
        <f t="shared" si="43"/>
        <v/>
      </c>
      <c r="AC503" t="str">
        <f t="shared" si="44"/>
        <v/>
      </c>
      <c r="AD503" t="str">
        <f t="shared" si="45"/>
        <v/>
      </c>
      <c r="AE503">
        <f t="shared" si="46"/>
        <v>0</v>
      </c>
    </row>
    <row r="504" spans="1:31" ht="18.75" customHeight="1" x14ac:dyDescent="0.4">
      <c r="A504" s="37" t="str">
        <f t="shared" si="48"/>
        <v/>
      </c>
      <c r="B504" s="34" t="s">
        <v>2835</v>
      </c>
      <c r="C504" s="39" t="s">
        <v>1130</v>
      </c>
      <c r="D504" s="38" t="s">
        <v>4830</v>
      </c>
      <c r="E504" s="38" t="s">
        <v>197</v>
      </c>
      <c r="F504" s="65" t="s">
        <v>4809</v>
      </c>
      <c r="G504" s="38"/>
      <c r="H504" s="38"/>
      <c r="I504" s="108"/>
      <c r="J504" s="38"/>
      <c r="K504" s="38"/>
      <c r="L504" s="11" t="str">
        <f t="shared" si="47"/>
        <v/>
      </c>
      <c r="M504" s="12"/>
      <c r="Z504" t="str">
        <f t="shared" si="43"/>
        <v/>
      </c>
      <c r="AC504" t="str">
        <f t="shared" si="44"/>
        <v/>
      </c>
      <c r="AD504" t="str">
        <f t="shared" si="45"/>
        <v/>
      </c>
      <c r="AE504">
        <f t="shared" si="46"/>
        <v>0</v>
      </c>
    </row>
    <row r="505" spans="1:31" ht="18.75" customHeight="1" x14ac:dyDescent="0.4">
      <c r="A505" s="37" t="str">
        <f t="shared" si="48"/>
        <v/>
      </c>
      <c r="B505" s="34" t="s">
        <v>2836</v>
      </c>
      <c r="C505" s="39" t="s">
        <v>1131</v>
      </c>
      <c r="D505" s="38" t="s">
        <v>4831</v>
      </c>
      <c r="E505" s="38" t="s">
        <v>4810</v>
      </c>
      <c r="F505" s="38" t="s">
        <v>4811</v>
      </c>
      <c r="G505" s="38"/>
      <c r="H505" s="38"/>
      <c r="I505" s="108"/>
      <c r="J505" s="38"/>
      <c r="K505" s="38"/>
      <c r="L505" s="11" t="str">
        <f t="shared" si="47"/>
        <v/>
      </c>
      <c r="M505" s="12"/>
      <c r="Z505" t="str">
        <f t="shared" si="43"/>
        <v/>
      </c>
      <c r="AC505" t="str">
        <f t="shared" si="44"/>
        <v/>
      </c>
      <c r="AD505" t="str">
        <f t="shared" si="45"/>
        <v/>
      </c>
      <c r="AE505">
        <f t="shared" si="46"/>
        <v>0</v>
      </c>
    </row>
    <row r="506" spans="1:31" ht="18.75" customHeight="1" x14ac:dyDescent="0.4">
      <c r="A506" s="37" t="str">
        <f t="shared" si="48"/>
        <v/>
      </c>
      <c r="B506" s="34" t="s">
        <v>2837</v>
      </c>
      <c r="C506" s="39" t="s">
        <v>1132</v>
      </c>
      <c r="D506" s="38" t="s">
        <v>4832</v>
      </c>
      <c r="E506" s="38" t="s">
        <v>4812</v>
      </c>
      <c r="F506" s="65" t="s">
        <v>4813</v>
      </c>
      <c r="G506" s="38"/>
      <c r="H506" s="38"/>
      <c r="I506" s="108"/>
      <c r="J506" s="38"/>
      <c r="K506" s="38"/>
      <c r="L506" s="11" t="str">
        <f t="shared" si="47"/>
        <v/>
      </c>
      <c r="M506" s="12"/>
      <c r="Z506" t="str">
        <f t="shared" si="43"/>
        <v/>
      </c>
      <c r="AC506" t="str">
        <f t="shared" si="44"/>
        <v/>
      </c>
      <c r="AD506" t="str">
        <f t="shared" si="45"/>
        <v/>
      </c>
      <c r="AE506">
        <f t="shared" si="46"/>
        <v>0</v>
      </c>
    </row>
    <row r="507" spans="1:31" ht="18.75" customHeight="1" x14ac:dyDescent="0.4">
      <c r="A507" s="37" t="str">
        <f t="shared" si="48"/>
        <v/>
      </c>
      <c r="B507" s="34" t="s">
        <v>2838</v>
      </c>
      <c r="C507" s="39" t="s">
        <v>1133</v>
      </c>
      <c r="D507" s="38" t="s">
        <v>4833</v>
      </c>
      <c r="E507" s="38" t="s">
        <v>198</v>
      </c>
      <c r="F507" s="65" t="s">
        <v>4813</v>
      </c>
      <c r="G507" s="38"/>
      <c r="H507" s="38"/>
      <c r="I507" s="108"/>
      <c r="J507" s="38"/>
      <c r="K507" s="38"/>
      <c r="L507" s="11" t="str">
        <f t="shared" si="47"/>
        <v/>
      </c>
      <c r="M507" s="12"/>
      <c r="Z507" t="str">
        <f t="shared" si="43"/>
        <v/>
      </c>
      <c r="AC507" t="str">
        <f t="shared" si="44"/>
        <v/>
      </c>
      <c r="AD507" t="str">
        <f t="shared" si="45"/>
        <v/>
      </c>
      <c r="AE507">
        <f t="shared" si="46"/>
        <v>0</v>
      </c>
    </row>
    <row r="508" spans="1:31" ht="18.75" customHeight="1" x14ac:dyDescent="0.4">
      <c r="A508" s="37" t="str">
        <f t="shared" si="48"/>
        <v/>
      </c>
      <c r="B508" s="34" t="s">
        <v>2839</v>
      </c>
      <c r="C508" s="39" t="s">
        <v>6616</v>
      </c>
      <c r="D508" s="38" t="s">
        <v>6617</v>
      </c>
      <c r="E508" s="38" t="s">
        <v>6427</v>
      </c>
      <c r="F508" s="38" t="s">
        <v>6428</v>
      </c>
      <c r="G508" s="38"/>
      <c r="H508" s="38"/>
      <c r="I508" s="108"/>
      <c r="J508" s="38"/>
      <c r="K508" s="38"/>
      <c r="L508" s="11" t="str">
        <f t="shared" si="47"/>
        <v/>
      </c>
      <c r="M508" s="12"/>
      <c r="Z508" t="str">
        <f t="shared" si="43"/>
        <v/>
      </c>
      <c r="AC508" t="str">
        <f t="shared" si="44"/>
        <v/>
      </c>
      <c r="AD508" t="str">
        <f t="shared" si="45"/>
        <v/>
      </c>
      <c r="AE508">
        <f t="shared" si="46"/>
        <v>0</v>
      </c>
    </row>
    <row r="509" spans="1:31" ht="18.75" customHeight="1" x14ac:dyDescent="0.4">
      <c r="A509" s="37" t="str">
        <f t="shared" si="48"/>
        <v/>
      </c>
      <c r="B509" s="34" t="s">
        <v>2840</v>
      </c>
      <c r="C509" s="39" t="s">
        <v>1134</v>
      </c>
      <c r="D509" s="38" t="s">
        <v>4834</v>
      </c>
      <c r="E509" s="38" t="s">
        <v>2015</v>
      </c>
      <c r="F509" s="65" t="s">
        <v>2234</v>
      </c>
      <c r="G509" s="38"/>
      <c r="H509" s="38"/>
      <c r="I509" s="108"/>
      <c r="J509" s="38"/>
      <c r="K509" s="38"/>
      <c r="L509" s="11" t="str">
        <f t="shared" si="47"/>
        <v/>
      </c>
      <c r="M509" s="12"/>
      <c r="Z509" t="str">
        <f t="shared" si="43"/>
        <v/>
      </c>
      <c r="AC509" t="str">
        <f t="shared" si="44"/>
        <v/>
      </c>
      <c r="AD509" t="str">
        <f t="shared" si="45"/>
        <v/>
      </c>
      <c r="AE509">
        <f t="shared" si="46"/>
        <v>0</v>
      </c>
    </row>
    <row r="510" spans="1:31" ht="18.75" customHeight="1" x14ac:dyDescent="0.4">
      <c r="A510" s="37" t="str">
        <f t="shared" si="48"/>
        <v/>
      </c>
      <c r="B510" s="34" t="s">
        <v>2841</v>
      </c>
      <c r="C510" s="39" t="s">
        <v>3981</v>
      </c>
      <c r="D510" s="38" t="s">
        <v>4835</v>
      </c>
      <c r="E510" s="38" t="s">
        <v>2015</v>
      </c>
      <c r="F510" s="65" t="s">
        <v>2234</v>
      </c>
      <c r="G510" s="38"/>
      <c r="H510" s="38"/>
      <c r="I510" s="108"/>
      <c r="J510" s="38"/>
      <c r="K510" s="38"/>
      <c r="L510" s="11" t="str">
        <f t="shared" si="47"/>
        <v/>
      </c>
      <c r="M510" s="12"/>
      <c r="Z510" t="str">
        <f t="shared" si="43"/>
        <v/>
      </c>
      <c r="AC510" t="str">
        <f t="shared" si="44"/>
        <v/>
      </c>
      <c r="AD510" t="str">
        <f t="shared" si="45"/>
        <v/>
      </c>
      <c r="AE510">
        <f t="shared" si="46"/>
        <v>0</v>
      </c>
    </row>
    <row r="511" spans="1:31" ht="18.75" customHeight="1" x14ac:dyDescent="0.4">
      <c r="A511" s="37" t="str">
        <f t="shared" si="48"/>
        <v/>
      </c>
      <c r="B511" s="34" t="s">
        <v>2842</v>
      </c>
      <c r="C511" s="39" t="s">
        <v>1135</v>
      </c>
      <c r="D511" s="38" t="s">
        <v>4836</v>
      </c>
      <c r="E511" s="38" t="s">
        <v>199</v>
      </c>
      <c r="F511" s="65" t="s">
        <v>2234</v>
      </c>
      <c r="G511" s="38"/>
      <c r="H511" s="38"/>
      <c r="I511" s="108"/>
      <c r="J511" s="38"/>
      <c r="K511" s="38"/>
      <c r="L511" s="11" t="str">
        <f t="shared" si="47"/>
        <v/>
      </c>
      <c r="M511" s="12"/>
      <c r="Z511" t="str">
        <f t="shared" si="43"/>
        <v/>
      </c>
      <c r="AC511" t="str">
        <f t="shared" si="44"/>
        <v/>
      </c>
      <c r="AD511" t="str">
        <f t="shared" si="45"/>
        <v/>
      </c>
      <c r="AE511">
        <f t="shared" si="46"/>
        <v>0</v>
      </c>
    </row>
    <row r="512" spans="1:31" ht="18.75" customHeight="1" x14ac:dyDescent="0.4">
      <c r="A512" s="37" t="str">
        <f t="shared" si="48"/>
        <v/>
      </c>
      <c r="B512" s="34" t="s">
        <v>2843</v>
      </c>
      <c r="C512" s="39" t="s">
        <v>1136</v>
      </c>
      <c r="D512" s="38" t="s">
        <v>6618</v>
      </c>
      <c r="E512" s="38" t="s">
        <v>4814</v>
      </c>
      <c r="F512" s="65" t="s">
        <v>4815</v>
      </c>
      <c r="G512" s="38"/>
      <c r="H512" s="38"/>
      <c r="I512" s="108"/>
      <c r="J512" s="38"/>
      <c r="K512" s="38"/>
      <c r="L512" s="11" t="str">
        <f t="shared" si="47"/>
        <v/>
      </c>
      <c r="M512" s="12"/>
      <c r="Z512" t="str">
        <f t="shared" si="43"/>
        <v/>
      </c>
      <c r="AC512" t="str">
        <f t="shared" si="44"/>
        <v/>
      </c>
      <c r="AD512" t="str">
        <f t="shared" si="45"/>
        <v/>
      </c>
      <c r="AE512">
        <f t="shared" si="46"/>
        <v>0</v>
      </c>
    </row>
    <row r="513" spans="1:31" ht="18.75" customHeight="1" x14ac:dyDescent="0.4">
      <c r="A513" s="37" t="str">
        <f t="shared" si="48"/>
        <v/>
      </c>
      <c r="B513" s="34" t="s">
        <v>2844</v>
      </c>
      <c r="C513" s="39" t="s">
        <v>1137</v>
      </c>
      <c r="D513" s="38" t="s">
        <v>4837</v>
      </c>
      <c r="E513" s="38" t="s">
        <v>200</v>
      </c>
      <c r="F513" s="65" t="s">
        <v>4815</v>
      </c>
      <c r="G513" s="38"/>
      <c r="H513" s="38"/>
      <c r="I513" s="108"/>
      <c r="J513" s="38"/>
      <c r="K513" s="38"/>
      <c r="L513" s="11" t="str">
        <f t="shared" si="47"/>
        <v/>
      </c>
      <c r="M513" s="12"/>
      <c r="Z513" t="str">
        <f t="shared" si="43"/>
        <v/>
      </c>
      <c r="AC513" t="str">
        <f t="shared" si="44"/>
        <v/>
      </c>
      <c r="AD513" t="str">
        <f t="shared" si="45"/>
        <v/>
      </c>
      <c r="AE513">
        <f t="shared" si="46"/>
        <v>0</v>
      </c>
    </row>
    <row r="514" spans="1:31" ht="18.75" customHeight="1" x14ac:dyDescent="0.4">
      <c r="A514" s="37" t="str">
        <f t="shared" si="48"/>
        <v/>
      </c>
      <c r="B514" s="34" t="s">
        <v>2845</v>
      </c>
      <c r="C514" s="39" t="s">
        <v>1138</v>
      </c>
      <c r="D514" s="38" t="s">
        <v>4838</v>
      </c>
      <c r="E514" s="38" t="s">
        <v>200</v>
      </c>
      <c r="F514" s="65" t="s">
        <v>4815</v>
      </c>
      <c r="G514" s="38"/>
      <c r="H514" s="38"/>
      <c r="I514" s="108"/>
      <c r="J514" s="38"/>
      <c r="K514" s="38"/>
      <c r="L514" s="11" t="str">
        <f t="shared" si="47"/>
        <v/>
      </c>
      <c r="M514" s="12"/>
      <c r="Z514" t="str">
        <f t="shared" si="43"/>
        <v/>
      </c>
      <c r="AC514" t="str">
        <f t="shared" si="44"/>
        <v/>
      </c>
      <c r="AD514" t="str">
        <f t="shared" si="45"/>
        <v/>
      </c>
      <c r="AE514">
        <f t="shared" si="46"/>
        <v>0</v>
      </c>
    </row>
    <row r="515" spans="1:31" ht="18.75" customHeight="1" x14ac:dyDescent="0.4">
      <c r="A515" s="37" t="str">
        <f t="shared" si="48"/>
        <v/>
      </c>
      <c r="B515" s="34" t="s">
        <v>2846</v>
      </c>
      <c r="C515" s="39" t="s">
        <v>1139</v>
      </c>
      <c r="D515" s="38" t="s">
        <v>4857</v>
      </c>
      <c r="E515" s="38" t="s">
        <v>4839</v>
      </c>
      <c r="F515" s="38" t="s">
        <v>4840</v>
      </c>
      <c r="G515" s="38"/>
      <c r="H515" s="38"/>
      <c r="I515" s="108"/>
      <c r="J515" s="38"/>
      <c r="K515" s="38"/>
      <c r="L515" s="11" t="str">
        <f t="shared" si="47"/>
        <v/>
      </c>
      <c r="M515" s="12"/>
      <c r="Z515" t="str">
        <f t="shared" si="43"/>
        <v/>
      </c>
      <c r="AC515" t="str">
        <f t="shared" si="44"/>
        <v/>
      </c>
      <c r="AD515" t="str">
        <f t="shared" si="45"/>
        <v/>
      </c>
      <c r="AE515">
        <f t="shared" si="46"/>
        <v>0</v>
      </c>
    </row>
    <row r="516" spans="1:31" ht="18.75" customHeight="1" x14ac:dyDescent="0.4">
      <c r="A516" s="37" t="str">
        <f t="shared" si="48"/>
        <v/>
      </c>
      <c r="B516" s="34" t="s">
        <v>2847</v>
      </c>
      <c r="C516" s="39" t="s">
        <v>1140</v>
      </c>
      <c r="D516" s="38" t="s">
        <v>4858</v>
      </c>
      <c r="E516" s="38" t="s">
        <v>4841</v>
      </c>
      <c r="F516" s="38" t="s">
        <v>4842</v>
      </c>
      <c r="G516" s="38"/>
      <c r="H516" s="38"/>
      <c r="I516" s="108"/>
      <c r="J516" s="38"/>
      <c r="K516" s="38"/>
      <c r="L516" s="11" t="str">
        <f t="shared" si="47"/>
        <v/>
      </c>
      <c r="M516" s="12"/>
      <c r="Z516" t="str">
        <f t="shared" si="43"/>
        <v/>
      </c>
      <c r="AC516" t="str">
        <f t="shared" si="44"/>
        <v/>
      </c>
      <c r="AD516" t="str">
        <f t="shared" si="45"/>
        <v/>
      </c>
      <c r="AE516">
        <f t="shared" si="46"/>
        <v>0</v>
      </c>
    </row>
    <row r="517" spans="1:31" ht="18.75" customHeight="1" x14ac:dyDescent="0.4">
      <c r="A517" s="37" t="str">
        <f t="shared" si="48"/>
        <v/>
      </c>
      <c r="B517" s="34" t="s">
        <v>2848</v>
      </c>
      <c r="C517" s="39" t="s">
        <v>1141</v>
      </c>
      <c r="D517" s="38" t="s">
        <v>4859</v>
      </c>
      <c r="E517" s="38" t="s">
        <v>4843</v>
      </c>
      <c r="F517" s="65" t="s">
        <v>4844</v>
      </c>
      <c r="G517" s="38"/>
      <c r="H517" s="38"/>
      <c r="I517" s="108"/>
      <c r="J517" s="38"/>
      <c r="K517" s="38"/>
      <c r="L517" s="11" t="str">
        <f t="shared" si="47"/>
        <v/>
      </c>
      <c r="M517" s="12"/>
      <c r="Z517" t="str">
        <f t="shared" ref="Z517:Z580" si="50">LEFT(G517,6)</f>
        <v/>
      </c>
      <c r="AC517" t="str">
        <f t="shared" ref="AC517:AC580" si="51">IF(OR(Z517="JL3ZFR",Z517="JK3FBV",Z517="JH3VKF",Z517="JE3QVN",Z517="JR3RWC",Z517="JO3SYC",Z517="JP3EEW",Z517="JL4SGP",Z517="JO3NYS",Z517="JF6RVW",Z517="JR0NEA",Z517="JK8IQN",Z517="JK8HXB",Z517="JA5DZJ",Z517="JR1OAC",Z517="JA7KOJ"),1,"")</f>
        <v/>
      </c>
      <c r="AD517" t="str">
        <f t="shared" ref="AD517:AD580" si="52">IF(OR(Z517="JL3ZFR",Z517="JE6MIN",Z517="JP6SRV",Z517="JG4PCH",Z517="JJ4AQN",Z517="JE9PAW",Z517="JH7SWR",Z517="JH8FOZ",Z517="JN7FZV",Z517="JO6SNH",Z517="JG6JGP",Z517="JL6HXC",Z517="JN7TXT",Z517="JJ2UDJ",Z517="JP3QNJ",),1,"")</f>
        <v/>
      </c>
      <c r="AE517">
        <f t="shared" ref="AE517:AE580" si="53">SUM(AC517:AD517)</f>
        <v>0</v>
      </c>
    </row>
    <row r="518" spans="1:31" ht="18.75" customHeight="1" x14ac:dyDescent="0.4">
      <c r="A518" s="37" t="str">
        <f t="shared" si="48"/>
        <v/>
      </c>
      <c r="B518" s="34" t="s">
        <v>2849</v>
      </c>
      <c r="C518" s="39" t="s">
        <v>1142</v>
      </c>
      <c r="D518" s="38" t="s">
        <v>4860</v>
      </c>
      <c r="E518" s="38" t="s">
        <v>201</v>
      </c>
      <c r="F518" s="65" t="s">
        <v>4844</v>
      </c>
      <c r="G518" s="38"/>
      <c r="H518" s="38"/>
      <c r="I518" s="108"/>
      <c r="J518" s="38"/>
      <c r="K518" s="38"/>
      <c r="L518" s="11" t="str">
        <f t="shared" ref="L518:L580" si="54">IF(AE518&gt;=1,"★","")</f>
        <v/>
      </c>
      <c r="M518" s="12"/>
      <c r="Z518" t="str">
        <f t="shared" si="50"/>
        <v/>
      </c>
      <c r="AC518" t="str">
        <f t="shared" si="51"/>
        <v/>
      </c>
      <c r="AD518" t="str">
        <f t="shared" si="52"/>
        <v/>
      </c>
      <c r="AE518">
        <f t="shared" si="53"/>
        <v>0</v>
      </c>
    </row>
    <row r="519" spans="1:31" ht="18.75" customHeight="1" x14ac:dyDescent="0.4">
      <c r="A519" s="37" t="str">
        <f t="shared" si="48"/>
        <v/>
      </c>
      <c r="B519" s="34" t="s">
        <v>2850</v>
      </c>
      <c r="C519" s="39" t="s">
        <v>1143</v>
      </c>
      <c r="D519" s="38" t="s">
        <v>6619</v>
      </c>
      <c r="E519" s="38" t="s">
        <v>4845</v>
      </c>
      <c r="F519" s="38" t="s">
        <v>4846</v>
      </c>
      <c r="G519" s="38"/>
      <c r="H519" s="38"/>
      <c r="I519" s="108"/>
      <c r="J519" s="38"/>
      <c r="K519" s="38"/>
      <c r="L519" s="11" t="str">
        <f t="shared" si="54"/>
        <v/>
      </c>
      <c r="M519" s="12"/>
      <c r="Z519" t="str">
        <f t="shared" si="50"/>
        <v/>
      </c>
      <c r="AC519" t="str">
        <f t="shared" si="51"/>
        <v/>
      </c>
      <c r="AD519" t="str">
        <f t="shared" si="52"/>
        <v/>
      </c>
      <c r="AE519">
        <f t="shared" si="53"/>
        <v>0</v>
      </c>
    </row>
    <row r="520" spans="1:31" ht="18.75" customHeight="1" x14ac:dyDescent="0.4">
      <c r="A520" s="37" t="str">
        <f t="shared" si="48"/>
        <v/>
      </c>
      <c r="B520" s="34" t="s">
        <v>2851</v>
      </c>
      <c r="C520" s="39" t="s">
        <v>6620</v>
      </c>
      <c r="D520" s="38" t="s">
        <v>4861</v>
      </c>
      <c r="E520" s="38" t="s">
        <v>4847</v>
      </c>
      <c r="F520" s="38" t="s">
        <v>4848</v>
      </c>
      <c r="G520" s="38"/>
      <c r="H520" s="38"/>
      <c r="I520" s="108"/>
      <c r="J520" s="38"/>
      <c r="K520" s="38"/>
      <c r="L520" s="11" t="str">
        <f t="shared" si="54"/>
        <v/>
      </c>
      <c r="M520" s="12"/>
      <c r="Z520" t="str">
        <f t="shared" si="50"/>
        <v/>
      </c>
      <c r="AC520" t="str">
        <f t="shared" si="51"/>
        <v/>
      </c>
      <c r="AD520" t="str">
        <f t="shared" si="52"/>
        <v/>
      </c>
      <c r="AE520">
        <f t="shared" si="53"/>
        <v>0</v>
      </c>
    </row>
    <row r="521" spans="1:31" ht="18.75" customHeight="1" x14ac:dyDescent="0.4">
      <c r="A521" s="37" t="str">
        <f t="shared" si="48"/>
        <v/>
      </c>
      <c r="B521" s="34" t="s">
        <v>2852</v>
      </c>
      <c r="C521" s="39" t="s">
        <v>1144</v>
      </c>
      <c r="D521" s="38" t="s">
        <v>4862</v>
      </c>
      <c r="E521" s="38" t="s">
        <v>4849</v>
      </c>
      <c r="F521" s="38" t="s">
        <v>4850</v>
      </c>
      <c r="G521" s="38"/>
      <c r="H521" s="38"/>
      <c r="I521" s="108"/>
      <c r="J521" s="38"/>
      <c r="K521" s="38"/>
      <c r="L521" s="11" t="str">
        <f t="shared" si="54"/>
        <v/>
      </c>
      <c r="M521" s="12"/>
      <c r="Z521" t="str">
        <f t="shared" si="50"/>
        <v/>
      </c>
      <c r="AC521" t="str">
        <f t="shared" si="51"/>
        <v/>
      </c>
      <c r="AD521" t="str">
        <f t="shared" si="52"/>
        <v/>
      </c>
      <c r="AE521">
        <f t="shared" si="53"/>
        <v>0</v>
      </c>
    </row>
    <row r="522" spans="1:31" ht="18.75" customHeight="1" x14ac:dyDescent="0.4">
      <c r="A522" s="37" t="str">
        <f t="shared" si="48"/>
        <v/>
      </c>
      <c r="B522" s="34" t="s">
        <v>2853</v>
      </c>
      <c r="C522" s="39" t="s">
        <v>1145</v>
      </c>
      <c r="D522" s="38" t="s">
        <v>4863</v>
      </c>
      <c r="E522" s="38" t="s">
        <v>4851</v>
      </c>
      <c r="F522" s="38" t="s">
        <v>4852</v>
      </c>
      <c r="G522" s="38"/>
      <c r="H522" s="38"/>
      <c r="I522" s="108"/>
      <c r="J522" s="38"/>
      <c r="K522" s="38"/>
      <c r="L522" s="11" t="str">
        <f t="shared" si="54"/>
        <v/>
      </c>
      <c r="M522" s="12"/>
      <c r="Z522" t="str">
        <f t="shared" si="50"/>
        <v/>
      </c>
      <c r="AC522" t="str">
        <f t="shared" si="51"/>
        <v/>
      </c>
      <c r="AD522" t="str">
        <f t="shared" si="52"/>
        <v/>
      </c>
      <c r="AE522">
        <f t="shared" si="53"/>
        <v>0</v>
      </c>
    </row>
    <row r="523" spans="1:31" ht="18.75" customHeight="1" x14ac:dyDescent="0.4">
      <c r="A523" s="37" t="str">
        <f t="shared" si="48"/>
        <v/>
      </c>
      <c r="B523" s="34" t="s">
        <v>2854</v>
      </c>
      <c r="C523" s="39" t="s">
        <v>1146</v>
      </c>
      <c r="D523" s="38" t="s">
        <v>4864</v>
      </c>
      <c r="E523" s="38" t="s">
        <v>4853</v>
      </c>
      <c r="F523" s="38" t="s">
        <v>4854</v>
      </c>
      <c r="G523" s="38"/>
      <c r="H523" s="38"/>
      <c r="I523" s="108"/>
      <c r="J523" s="38"/>
      <c r="K523" s="38"/>
      <c r="L523" s="11" t="str">
        <f t="shared" si="54"/>
        <v/>
      </c>
      <c r="M523" s="12"/>
      <c r="Z523" t="str">
        <f t="shared" si="50"/>
        <v/>
      </c>
      <c r="AC523" t="str">
        <f t="shared" si="51"/>
        <v/>
      </c>
      <c r="AD523" t="str">
        <f t="shared" si="52"/>
        <v/>
      </c>
      <c r="AE523">
        <f t="shared" si="53"/>
        <v>0</v>
      </c>
    </row>
    <row r="524" spans="1:31" ht="18.75" customHeight="1" thickBot="1" x14ac:dyDescent="0.45">
      <c r="A524" s="50" t="str">
        <f t="shared" si="48"/>
        <v/>
      </c>
      <c r="B524" s="45" t="s">
        <v>6429</v>
      </c>
      <c r="C524" s="51" t="s">
        <v>1147</v>
      </c>
      <c r="D524" s="45" t="s">
        <v>4865</v>
      </c>
      <c r="E524" s="45" t="s">
        <v>4855</v>
      </c>
      <c r="F524" s="45" t="s">
        <v>4856</v>
      </c>
      <c r="G524" s="41"/>
      <c r="H524" s="41"/>
      <c r="I524" s="109"/>
      <c r="J524" s="41"/>
      <c r="K524" s="41"/>
      <c r="L524" s="11" t="str">
        <f t="shared" si="54"/>
        <v/>
      </c>
      <c r="M524" s="18"/>
      <c r="Z524" t="str">
        <f t="shared" si="50"/>
        <v/>
      </c>
      <c r="AC524" t="str">
        <f t="shared" si="51"/>
        <v/>
      </c>
      <c r="AD524" t="str">
        <f t="shared" si="52"/>
        <v/>
      </c>
      <c r="AE524">
        <f t="shared" si="53"/>
        <v>0</v>
      </c>
    </row>
    <row r="525" spans="1:31" ht="18.75" customHeight="1" x14ac:dyDescent="0.4">
      <c r="A525" s="52" t="str">
        <f t="shared" si="48"/>
        <v/>
      </c>
      <c r="B525" s="34" t="s">
        <v>2855</v>
      </c>
      <c r="C525" s="48" t="s">
        <v>1148</v>
      </c>
      <c r="D525" s="34" t="s">
        <v>6621</v>
      </c>
      <c r="E525" s="34" t="s">
        <v>202</v>
      </c>
      <c r="F525" s="55" t="s">
        <v>2235</v>
      </c>
      <c r="G525" s="36"/>
      <c r="H525" s="36"/>
      <c r="I525" s="107"/>
      <c r="J525" s="36"/>
      <c r="K525" s="36"/>
      <c r="L525" s="21" t="str">
        <f t="shared" si="54"/>
        <v/>
      </c>
      <c r="M525" s="13"/>
      <c r="Z525" t="str">
        <f t="shared" si="50"/>
        <v/>
      </c>
      <c r="AC525" t="str">
        <f t="shared" si="51"/>
        <v/>
      </c>
      <c r="AD525" t="str">
        <f t="shared" si="52"/>
        <v/>
      </c>
      <c r="AE525">
        <f t="shared" si="53"/>
        <v>0</v>
      </c>
    </row>
    <row r="526" spans="1:31" ht="18.75" customHeight="1" x14ac:dyDescent="0.4">
      <c r="A526" s="33" t="str">
        <f t="shared" si="48"/>
        <v/>
      </c>
      <c r="B526" s="38" t="s">
        <v>2856</v>
      </c>
      <c r="C526" s="39" t="s">
        <v>1149</v>
      </c>
      <c r="D526" s="38" t="s">
        <v>4866</v>
      </c>
      <c r="E526" s="38" t="s">
        <v>202</v>
      </c>
      <c r="F526" s="38" t="s">
        <v>2235</v>
      </c>
      <c r="G526" s="34"/>
      <c r="H526" s="34"/>
      <c r="I526" s="111"/>
      <c r="J526" s="34"/>
      <c r="K526" s="34"/>
      <c r="L526" s="17" t="str">
        <f t="shared" si="54"/>
        <v/>
      </c>
      <c r="M526" s="14"/>
      <c r="Z526" t="str">
        <f t="shared" si="50"/>
        <v/>
      </c>
      <c r="AC526" t="str">
        <f t="shared" si="51"/>
        <v/>
      </c>
      <c r="AD526" t="str">
        <f t="shared" si="52"/>
        <v/>
      </c>
      <c r="AE526">
        <f t="shared" si="53"/>
        <v>0</v>
      </c>
    </row>
    <row r="527" spans="1:31" ht="18.75" customHeight="1" x14ac:dyDescent="0.4">
      <c r="A527" s="37" t="str">
        <f t="shared" si="48"/>
        <v/>
      </c>
      <c r="B527" s="38" t="s">
        <v>2857</v>
      </c>
      <c r="C527" s="39" t="s">
        <v>1150</v>
      </c>
      <c r="D527" s="38" t="s">
        <v>4871</v>
      </c>
      <c r="E527" s="38" t="s">
        <v>4867</v>
      </c>
      <c r="F527" s="38" t="s">
        <v>4868</v>
      </c>
      <c r="G527" s="38"/>
      <c r="H527" s="38"/>
      <c r="I527" s="108"/>
      <c r="J527" s="38"/>
      <c r="K527" s="38"/>
      <c r="L527" s="11" t="str">
        <f t="shared" si="54"/>
        <v/>
      </c>
      <c r="M527" s="12"/>
      <c r="Z527" t="str">
        <f t="shared" si="50"/>
        <v/>
      </c>
      <c r="AC527" t="str">
        <f t="shared" si="51"/>
        <v/>
      </c>
      <c r="AD527" t="str">
        <f t="shared" si="52"/>
        <v/>
      </c>
      <c r="AE527">
        <f t="shared" si="53"/>
        <v>0</v>
      </c>
    </row>
    <row r="528" spans="1:31" ht="18.75" customHeight="1" x14ac:dyDescent="0.4">
      <c r="A528" s="37" t="str">
        <f t="shared" si="48"/>
        <v/>
      </c>
      <c r="B528" s="38" t="s">
        <v>2858</v>
      </c>
      <c r="C528" s="39" t="s">
        <v>1151</v>
      </c>
      <c r="D528" s="38" t="s">
        <v>4872</v>
      </c>
      <c r="E528" s="38" t="s">
        <v>4869</v>
      </c>
      <c r="F528" s="65" t="s">
        <v>4870</v>
      </c>
      <c r="G528" s="38"/>
      <c r="H528" s="38"/>
      <c r="I528" s="108"/>
      <c r="J528" s="38"/>
      <c r="K528" s="38"/>
      <c r="L528" s="11" t="str">
        <f t="shared" si="54"/>
        <v/>
      </c>
      <c r="M528" s="12"/>
      <c r="Z528" t="str">
        <f t="shared" si="50"/>
        <v/>
      </c>
      <c r="AC528" t="str">
        <f t="shared" si="51"/>
        <v/>
      </c>
      <c r="AD528" t="str">
        <f t="shared" si="52"/>
        <v/>
      </c>
      <c r="AE528">
        <f t="shared" si="53"/>
        <v>0</v>
      </c>
    </row>
    <row r="529" spans="1:31" ht="18.75" customHeight="1" x14ac:dyDescent="0.4">
      <c r="A529" s="37" t="str">
        <f t="shared" ref="A529:A597" si="55">IF(COUNTA(G529:K529)&gt;4,"★","")</f>
        <v/>
      </c>
      <c r="B529" s="38" t="s">
        <v>2859</v>
      </c>
      <c r="C529" s="39" t="s">
        <v>1152</v>
      </c>
      <c r="D529" s="38" t="s">
        <v>4873</v>
      </c>
      <c r="E529" s="38" t="s">
        <v>203</v>
      </c>
      <c r="F529" s="65" t="s">
        <v>4870</v>
      </c>
      <c r="G529" s="38"/>
      <c r="H529" s="38"/>
      <c r="I529" s="108"/>
      <c r="J529" s="38"/>
      <c r="K529" s="38"/>
      <c r="L529" s="11" t="str">
        <f t="shared" si="54"/>
        <v/>
      </c>
      <c r="M529" s="12"/>
      <c r="Z529" t="str">
        <f t="shared" si="50"/>
        <v/>
      </c>
      <c r="AC529" t="str">
        <f t="shared" si="51"/>
        <v/>
      </c>
      <c r="AD529" t="str">
        <f t="shared" si="52"/>
        <v/>
      </c>
      <c r="AE529">
        <f t="shared" si="53"/>
        <v>0</v>
      </c>
    </row>
    <row r="530" spans="1:31" ht="18.75" customHeight="1" x14ac:dyDescent="0.4">
      <c r="A530" s="37" t="str">
        <f t="shared" si="55"/>
        <v/>
      </c>
      <c r="B530" s="38" t="s">
        <v>2860</v>
      </c>
      <c r="C530" s="39" t="s">
        <v>6438</v>
      </c>
      <c r="D530" s="38" t="s">
        <v>6439</v>
      </c>
      <c r="E530" s="38" t="s">
        <v>4869</v>
      </c>
      <c r="F530" s="65" t="s">
        <v>4870</v>
      </c>
      <c r="G530" s="38"/>
      <c r="H530" s="38"/>
      <c r="I530" s="108"/>
      <c r="J530" s="38"/>
      <c r="K530" s="38"/>
      <c r="L530" s="11" t="str">
        <f t="shared" si="54"/>
        <v/>
      </c>
      <c r="M530" s="12"/>
      <c r="Z530" t="str">
        <f t="shared" si="50"/>
        <v/>
      </c>
      <c r="AC530" t="str">
        <f t="shared" si="51"/>
        <v/>
      </c>
      <c r="AD530" t="str">
        <f t="shared" si="52"/>
        <v/>
      </c>
      <c r="AE530">
        <f t="shared" si="53"/>
        <v>0</v>
      </c>
    </row>
    <row r="531" spans="1:31" ht="18.75" customHeight="1" x14ac:dyDescent="0.4">
      <c r="A531" s="37" t="str">
        <f t="shared" si="55"/>
        <v/>
      </c>
      <c r="B531" s="38" t="s">
        <v>2861</v>
      </c>
      <c r="C531" s="39" t="s">
        <v>1153</v>
      </c>
      <c r="D531" s="38" t="s">
        <v>4878</v>
      </c>
      <c r="E531" s="38" t="s">
        <v>4874</v>
      </c>
      <c r="F531" s="38" t="s">
        <v>4875</v>
      </c>
      <c r="G531" s="38"/>
      <c r="H531" s="38"/>
      <c r="I531" s="108"/>
      <c r="J531" s="38"/>
      <c r="K531" s="38"/>
      <c r="L531" s="11" t="str">
        <f t="shared" si="54"/>
        <v/>
      </c>
      <c r="M531" s="12"/>
      <c r="Z531" t="str">
        <f t="shared" si="50"/>
        <v/>
      </c>
      <c r="AC531" t="str">
        <f t="shared" si="51"/>
        <v/>
      </c>
      <c r="AD531" t="str">
        <f t="shared" si="52"/>
        <v/>
      </c>
      <c r="AE531">
        <f t="shared" si="53"/>
        <v>0</v>
      </c>
    </row>
    <row r="532" spans="1:31" ht="18.75" customHeight="1" x14ac:dyDescent="0.4">
      <c r="A532" s="37" t="str">
        <f t="shared" si="55"/>
        <v/>
      </c>
      <c r="B532" s="38" t="s">
        <v>2862</v>
      </c>
      <c r="C532" s="39" t="s">
        <v>1154</v>
      </c>
      <c r="D532" s="38" t="s">
        <v>6622</v>
      </c>
      <c r="E532" s="38" t="s">
        <v>4876</v>
      </c>
      <c r="F532" s="65" t="s">
        <v>4877</v>
      </c>
      <c r="G532" s="38"/>
      <c r="H532" s="38"/>
      <c r="I532" s="108"/>
      <c r="J532" s="38"/>
      <c r="K532" s="38"/>
      <c r="L532" s="11" t="str">
        <f t="shared" si="54"/>
        <v/>
      </c>
      <c r="M532" s="12"/>
      <c r="Z532" t="str">
        <f t="shared" si="50"/>
        <v/>
      </c>
      <c r="AC532" t="str">
        <f t="shared" si="51"/>
        <v/>
      </c>
      <c r="AD532" t="str">
        <f t="shared" si="52"/>
        <v/>
      </c>
      <c r="AE532">
        <f t="shared" si="53"/>
        <v>0</v>
      </c>
    </row>
    <row r="533" spans="1:31" ht="18.75" customHeight="1" x14ac:dyDescent="0.4">
      <c r="A533" s="37" t="str">
        <f t="shared" si="55"/>
        <v/>
      </c>
      <c r="B533" s="38" t="s">
        <v>2863</v>
      </c>
      <c r="C533" s="39" t="s">
        <v>1155</v>
      </c>
      <c r="D533" s="38" t="s">
        <v>4879</v>
      </c>
      <c r="E533" s="38" t="s">
        <v>204</v>
      </c>
      <c r="F533" s="65" t="s">
        <v>4877</v>
      </c>
      <c r="G533" s="38"/>
      <c r="H533" s="38"/>
      <c r="I533" s="108"/>
      <c r="J533" s="38"/>
      <c r="K533" s="38"/>
      <c r="L533" s="11" t="str">
        <f t="shared" si="54"/>
        <v/>
      </c>
      <c r="M533" s="12"/>
      <c r="Z533" t="str">
        <f t="shared" si="50"/>
        <v/>
      </c>
      <c r="AC533" t="str">
        <f t="shared" si="51"/>
        <v/>
      </c>
      <c r="AD533" t="str">
        <f t="shared" si="52"/>
        <v/>
      </c>
      <c r="AE533">
        <f t="shared" si="53"/>
        <v>0</v>
      </c>
    </row>
    <row r="534" spans="1:31" ht="18.75" customHeight="1" x14ac:dyDescent="0.4">
      <c r="A534" s="37" t="str">
        <f t="shared" si="55"/>
        <v/>
      </c>
      <c r="B534" s="38" t="s">
        <v>2864</v>
      </c>
      <c r="C534" s="39" t="s">
        <v>1156</v>
      </c>
      <c r="D534" s="38" t="s">
        <v>6623</v>
      </c>
      <c r="E534" s="38" t="s">
        <v>204</v>
      </c>
      <c r="F534" s="65" t="s">
        <v>4877</v>
      </c>
      <c r="G534" s="38"/>
      <c r="H534" s="38"/>
      <c r="I534" s="108"/>
      <c r="J534" s="38"/>
      <c r="K534" s="38"/>
      <c r="L534" s="11" t="str">
        <f t="shared" si="54"/>
        <v/>
      </c>
      <c r="M534" s="12"/>
      <c r="Z534" t="str">
        <f t="shared" si="50"/>
        <v/>
      </c>
      <c r="AC534" t="str">
        <f t="shared" si="51"/>
        <v/>
      </c>
      <c r="AD534" t="str">
        <f t="shared" si="52"/>
        <v/>
      </c>
      <c r="AE534">
        <f t="shared" si="53"/>
        <v>0</v>
      </c>
    </row>
    <row r="535" spans="1:31" ht="18.75" customHeight="1" x14ac:dyDescent="0.4">
      <c r="A535" s="37" t="str">
        <f t="shared" si="55"/>
        <v/>
      </c>
      <c r="B535" s="38" t="s">
        <v>2865</v>
      </c>
      <c r="C535" s="39" t="s">
        <v>1157</v>
      </c>
      <c r="D535" s="38" t="s">
        <v>4882</v>
      </c>
      <c r="E535" s="38" t="s">
        <v>204</v>
      </c>
      <c r="F535" s="65" t="s">
        <v>4877</v>
      </c>
      <c r="G535" s="38"/>
      <c r="H535" s="38"/>
      <c r="I535" s="108"/>
      <c r="J535" s="38"/>
      <c r="K535" s="38"/>
      <c r="L535" s="11" t="str">
        <f t="shared" si="54"/>
        <v/>
      </c>
      <c r="M535" s="12"/>
      <c r="Z535" t="str">
        <f t="shared" si="50"/>
        <v/>
      </c>
      <c r="AC535" t="str">
        <f t="shared" si="51"/>
        <v/>
      </c>
      <c r="AD535" t="str">
        <f t="shared" si="52"/>
        <v/>
      </c>
      <c r="AE535">
        <f t="shared" si="53"/>
        <v>0</v>
      </c>
    </row>
    <row r="536" spans="1:31" ht="18.75" customHeight="1" x14ac:dyDescent="0.4">
      <c r="A536" s="37" t="str">
        <f t="shared" si="55"/>
        <v/>
      </c>
      <c r="B536" s="38" t="s">
        <v>2866</v>
      </c>
      <c r="C536" s="39" t="s">
        <v>1158</v>
      </c>
      <c r="D536" s="38" t="s">
        <v>4883</v>
      </c>
      <c r="E536" s="38" t="s">
        <v>4880</v>
      </c>
      <c r="F536" s="38" t="s">
        <v>4881</v>
      </c>
      <c r="G536" s="38"/>
      <c r="H536" s="38"/>
      <c r="I536" s="108"/>
      <c r="J536" s="38"/>
      <c r="K536" s="38"/>
      <c r="L536" s="11" t="str">
        <f t="shared" si="54"/>
        <v/>
      </c>
      <c r="M536" s="12"/>
      <c r="Z536" t="str">
        <f t="shared" si="50"/>
        <v/>
      </c>
      <c r="AC536" t="str">
        <f t="shared" si="51"/>
        <v/>
      </c>
      <c r="AD536" t="str">
        <f t="shared" si="52"/>
        <v/>
      </c>
      <c r="AE536">
        <f t="shared" si="53"/>
        <v>0</v>
      </c>
    </row>
    <row r="537" spans="1:31" ht="18.75" customHeight="1" x14ac:dyDescent="0.4">
      <c r="A537" s="37" t="str">
        <f t="shared" si="55"/>
        <v/>
      </c>
      <c r="B537" s="38" t="s">
        <v>2867</v>
      </c>
      <c r="C537" s="39" t="s">
        <v>1159</v>
      </c>
      <c r="D537" s="38" t="s">
        <v>6624</v>
      </c>
      <c r="E537" s="38" t="s">
        <v>205</v>
      </c>
      <c r="F537" s="65" t="s">
        <v>4884</v>
      </c>
      <c r="G537" s="38"/>
      <c r="H537" s="38"/>
      <c r="I537" s="108"/>
      <c r="J537" s="38"/>
      <c r="K537" s="38"/>
      <c r="L537" s="11" t="str">
        <f t="shared" si="54"/>
        <v/>
      </c>
      <c r="M537" s="12"/>
      <c r="Z537" t="str">
        <f t="shared" si="50"/>
        <v/>
      </c>
      <c r="AC537" t="str">
        <f t="shared" si="51"/>
        <v/>
      </c>
      <c r="AD537" t="str">
        <f t="shared" si="52"/>
        <v/>
      </c>
      <c r="AE537">
        <f t="shared" si="53"/>
        <v>0</v>
      </c>
    </row>
    <row r="538" spans="1:31" ht="18.75" customHeight="1" x14ac:dyDescent="0.4">
      <c r="A538" s="37" t="str">
        <f t="shared" si="55"/>
        <v/>
      </c>
      <c r="B538" s="38" t="s">
        <v>2868</v>
      </c>
      <c r="C538" s="39" t="s">
        <v>1160</v>
      </c>
      <c r="D538" s="38" t="s">
        <v>4887</v>
      </c>
      <c r="E538" s="38" t="s">
        <v>205</v>
      </c>
      <c r="F538" s="65" t="s">
        <v>4884</v>
      </c>
      <c r="G538" s="38"/>
      <c r="H538" s="38"/>
      <c r="I538" s="108"/>
      <c r="J538" s="38"/>
      <c r="K538" s="38"/>
      <c r="L538" s="11" t="str">
        <f t="shared" si="54"/>
        <v/>
      </c>
      <c r="M538" s="12"/>
      <c r="Z538" t="str">
        <f t="shared" si="50"/>
        <v/>
      </c>
      <c r="AC538" t="str">
        <f t="shared" si="51"/>
        <v/>
      </c>
      <c r="AD538" t="str">
        <f t="shared" si="52"/>
        <v/>
      </c>
      <c r="AE538">
        <f t="shared" si="53"/>
        <v>0</v>
      </c>
    </row>
    <row r="539" spans="1:31" ht="18.75" customHeight="1" x14ac:dyDescent="0.4">
      <c r="A539" s="37" t="str">
        <f t="shared" si="55"/>
        <v/>
      </c>
      <c r="B539" s="38" t="s">
        <v>2869</v>
      </c>
      <c r="C539" s="39" t="s">
        <v>2016</v>
      </c>
      <c r="D539" s="38" t="s">
        <v>4888</v>
      </c>
      <c r="E539" s="38" t="s">
        <v>205</v>
      </c>
      <c r="F539" s="65" t="s">
        <v>4884</v>
      </c>
      <c r="G539" s="38"/>
      <c r="H539" s="38"/>
      <c r="I539" s="108"/>
      <c r="J539" s="38"/>
      <c r="K539" s="38"/>
      <c r="L539" s="11" t="str">
        <f t="shared" si="54"/>
        <v/>
      </c>
      <c r="M539" s="12"/>
      <c r="Z539" t="str">
        <f t="shared" si="50"/>
        <v/>
      </c>
      <c r="AC539" t="str">
        <f t="shared" si="51"/>
        <v/>
      </c>
      <c r="AD539" t="str">
        <f t="shared" si="52"/>
        <v/>
      </c>
      <c r="AE539">
        <f t="shared" si="53"/>
        <v>0</v>
      </c>
    </row>
    <row r="540" spans="1:31" ht="18.75" customHeight="1" x14ac:dyDescent="0.4">
      <c r="A540" s="37" t="str">
        <f t="shared" si="55"/>
        <v/>
      </c>
      <c r="B540" s="38" t="s">
        <v>2870</v>
      </c>
      <c r="C540" s="39" t="s">
        <v>1161</v>
      </c>
      <c r="D540" s="38" t="s">
        <v>4889</v>
      </c>
      <c r="E540" s="38" t="s">
        <v>4885</v>
      </c>
      <c r="F540" s="65" t="s">
        <v>4886</v>
      </c>
      <c r="G540" s="38"/>
      <c r="H540" s="38"/>
      <c r="I540" s="108"/>
      <c r="J540" s="38"/>
      <c r="K540" s="38"/>
      <c r="L540" s="11" t="str">
        <f t="shared" si="54"/>
        <v/>
      </c>
      <c r="M540" s="12"/>
      <c r="Z540" t="str">
        <f t="shared" si="50"/>
        <v/>
      </c>
      <c r="AC540" t="str">
        <f t="shared" si="51"/>
        <v/>
      </c>
      <c r="AD540" t="str">
        <f t="shared" si="52"/>
        <v/>
      </c>
      <c r="AE540">
        <f t="shared" si="53"/>
        <v>0</v>
      </c>
    </row>
    <row r="541" spans="1:31" ht="18.75" customHeight="1" x14ac:dyDescent="0.4">
      <c r="A541" s="37" t="str">
        <f t="shared" si="55"/>
        <v/>
      </c>
      <c r="B541" s="38" t="s">
        <v>2871</v>
      </c>
      <c r="C541" s="39" t="s">
        <v>1162</v>
      </c>
      <c r="D541" s="38" t="s">
        <v>4890</v>
      </c>
      <c r="E541" s="38" t="s">
        <v>206</v>
      </c>
      <c r="F541" s="65" t="s">
        <v>4886</v>
      </c>
      <c r="G541" s="38"/>
      <c r="H541" s="38"/>
      <c r="I541" s="108"/>
      <c r="J541" s="38"/>
      <c r="K541" s="38"/>
      <c r="L541" s="11" t="str">
        <f t="shared" si="54"/>
        <v/>
      </c>
      <c r="M541" s="12"/>
      <c r="Z541" t="str">
        <f t="shared" si="50"/>
        <v/>
      </c>
      <c r="AC541" t="str">
        <f t="shared" si="51"/>
        <v/>
      </c>
      <c r="AD541" t="str">
        <f t="shared" si="52"/>
        <v/>
      </c>
      <c r="AE541">
        <f t="shared" si="53"/>
        <v>0</v>
      </c>
    </row>
    <row r="542" spans="1:31" ht="18.75" customHeight="1" x14ac:dyDescent="0.4">
      <c r="A542" s="37" t="str">
        <f t="shared" si="55"/>
        <v/>
      </c>
      <c r="B542" s="38" t="s">
        <v>2872</v>
      </c>
      <c r="C542" s="39" t="s">
        <v>1163</v>
      </c>
      <c r="D542" s="38" t="s">
        <v>4894</v>
      </c>
      <c r="E542" s="38" t="s">
        <v>4891</v>
      </c>
      <c r="F542" s="38" t="s">
        <v>4892</v>
      </c>
      <c r="G542" s="38"/>
      <c r="H542" s="38"/>
      <c r="I542" s="108"/>
      <c r="J542" s="38"/>
      <c r="K542" s="38"/>
      <c r="L542" s="11" t="str">
        <f t="shared" si="54"/>
        <v/>
      </c>
      <c r="M542" s="12"/>
      <c r="Z542" t="str">
        <f t="shared" si="50"/>
        <v/>
      </c>
      <c r="AC542" t="str">
        <f t="shared" si="51"/>
        <v/>
      </c>
      <c r="AD542" t="str">
        <f t="shared" si="52"/>
        <v/>
      </c>
      <c r="AE542">
        <f t="shared" si="53"/>
        <v>0</v>
      </c>
    </row>
    <row r="543" spans="1:31" ht="18.75" customHeight="1" x14ac:dyDescent="0.4">
      <c r="A543" s="37" t="str">
        <f t="shared" si="55"/>
        <v/>
      </c>
      <c r="B543" s="38" t="s">
        <v>2873</v>
      </c>
      <c r="C543" s="39" t="s">
        <v>1164</v>
      </c>
      <c r="D543" s="38" t="s">
        <v>4895</v>
      </c>
      <c r="E543" s="38" t="s">
        <v>207</v>
      </c>
      <c r="F543" s="65" t="s">
        <v>208</v>
      </c>
      <c r="G543" s="38"/>
      <c r="H543" s="38"/>
      <c r="I543" s="108"/>
      <c r="J543" s="38"/>
      <c r="K543" s="38"/>
      <c r="L543" s="11" t="str">
        <f t="shared" si="54"/>
        <v/>
      </c>
      <c r="M543" s="12"/>
      <c r="Z543" t="str">
        <f t="shared" si="50"/>
        <v/>
      </c>
      <c r="AC543" t="str">
        <f t="shared" si="51"/>
        <v/>
      </c>
      <c r="AD543" t="str">
        <f t="shared" si="52"/>
        <v/>
      </c>
      <c r="AE543">
        <f t="shared" si="53"/>
        <v>0</v>
      </c>
    </row>
    <row r="544" spans="1:31" ht="18.75" customHeight="1" x14ac:dyDescent="0.4">
      <c r="A544" s="37" t="str">
        <f t="shared" si="55"/>
        <v/>
      </c>
      <c r="B544" s="38" t="s">
        <v>2874</v>
      </c>
      <c r="C544" s="39" t="s">
        <v>1165</v>
      </c>
      <c r="D544" s="38" t="s">
        <v>4896</v>
      </c>
      <c r="E544" s="38" t="s">
        <v>4893</v>
      </c>
      <c r="F544" s="65" t="s">
        <v>208</v>
      </c>
      <c r="G544" s="38"/>
      <c r="H544" s="38"/>
      <c r="I544" s="108"/>
      <c r="J544" s="38"/>
      <c r="K544" s="38"/>
      <c r="L544" s="11" t="str">
        <f t="shared" si="54"/>
        <v/>
      </c>
      <c r="M544" s="12"/>
      <c r="Z544" t="str">
        <f t="shared" si="50"/>
        <v/>
      </c>
      <c r="AC544" t="str">
        <f t="shared" si="51"/>
        <v/>
      </c>
      <c r="AD544" t="str">
        <f t="shared" si="52"/>
        <v/>
      </c>
      <c r="AE544">
        <f t="shared" si="53"/>
        <v>0</v>
      </c>
    </row>
    <row r="545" spans="1:31" ht="18.75" customHeight="1" x14ac:dyDescent="0.4">
      <c r="A545" s="37" t="str">
        <f t="shared" si="55"/>
        <v/>
      </c>
      <c r="B545" s="38" t="s">
        <v>2875</v>
      </c>
      <c r="C545" s="39" t="s">
        <v>1166</v>
      </c>
      <c r="D545" s="38" t="s">
        <v>4897</v>
      </c>
      <c r="E545" s="38" t="s">
        <v>207</v>
      </c>
      <c r="F545" s="65" t="s">
        <v>208</v>
      </c>
      <c r="G545" s="38"/>
      <c r="H545" s="38"/>
      <c r="I545" s="108"/>
      <c r="J545" s="38"/>
      <c r="K545" s="38"/>
      <c r="L545" s="11" t="str">
        <f t="shared" si="54"/>
        <v/>
      </c>
      <c r="M545" s="12"/>
      <c r="Z545" t="str">
        <f t="shared" si="50"/>
        <v/>
      </c>
      <c r="AC545" t="str">
        <f t="shared" si="51"/>
        <v/>
      </c>
      <c r="AD545" t="str">
        <f t="shared" si="52"/>
        <v/>
      </c>
      <c r="AE545">
        <f t="shared" si="53"/>
        <v>0</v>
      </c>
    </row>
    <row r="546" spans="1:31" ht="18.75" customHeight="1" x14ac:dyDescent="0.4">
      <c r="A546" s="37" t="str">
        <f t="shared" si="55"/>
        <v/>
      </c>
      <c r="B546" s="38" t="s">
        <v>2876</v>
      </c>
      <c r="C546" s="39" t="s">
        <v>1167</v>
      </c>
      <c r="D546" s="38" t="s">
        <v>4900</v>
      </c>
      <c r="E546" s="38" t="s">
        <v>207</v>
      </c>
      <c r="F546" s="65" t="s">
        <v>208</v>
      </c>
      <c r="G546" s="38"/>
      <c r="H546" s="38"/>
      <c r="I546" s="108"/>
      <c r="J546" s="38"/>
      <c r="K546" s="38"/>
      <c r="L546" s="11" t="str">
        <f t="shared" si="54"/>
        <v/>
      </c>
      <c r="M546" s="12"/>
      <c r="Z546" t="str">
        <f t="shared" si="50"/>
        <v/>
      </c>
      <c r="AC546" t="str">
        <f t="shared" si="51"/>
        <v/>
      </c>
      <c r="AD546" t="str">
        <f t="shared" si="52"/>
        <v/>
      </c>
      <c r="AE546">
        <f t="shared" si="53"/>
        <v>0</v>
      </c>
    </row>
    <row r="547" spans="1:31" ht="18.75" customHeight="1" x14ac:dyDescent="0.4">
      <c r="A547" s="37" t="str">
        <f t="shared" si="55"/>
        <v/>
      </c>
      <c r="B547" s="38" t="s">
        <v>2877</v>
      </c>
      <c r="C547" s="39" t="s">
        <v>1168</v>
      </c>
      <c r="D547" s="38" t="s">
        <v>4901</v>
      </c>
      <c r="E547" s="38" t="s">
        <v>4898</v>
      </c>
      <c r="F547" s="41" t="s">
        <v>4899</v>
      </c>
      <c r="G547" s="38"/>
      <c r="H547" s="38"/>
      <c r="I547" s="108"/>
      <c r="J547" s="38"/>
      <c r="K547" s="38"/>
      <c r="L547" s="11" t="str">
        <f t="shared" si="54"/>
        <v/>
      </c>
      <c r="M547" s="12"/>
      <c r="Z547" t="str">
        <f t="shared" si="50"/>
        <v/>
      </c>
      <c r="AC547" t="str">
        <f t="shared" si="51"/>
        <v/>
      </c>
      <c r="AD547" t="str">
        <f t="shared" si="52"/>
        <v/>
      </c>
      <c r="AE547">
        <f t="shared" si="53"/>
        <v>0</v>
      </c>
    </row>
    <row r="548" spans="1:31" ht="18.75" customHeight="1" x14ac:dyDescent="0.4">
      <c r="A548" s="37" t="str">
        <f t="shared" si="55"/>
        <v/>
      </c>
      <c r="B548" s="38" t="s">
        <v>2878</v>
      </c>
      <c r="C548" s="39" t="s">
        <v>6625</v>
      </c>
      <c r="D548" s="38" t="s">
        <v>4902</v>
      </c>
      <c r="E548" s="38" t="s">
        <v>209</v>
      </c>
      <c r="F548" s="41" t="s">
        <v>4899</v>
      </c>
      <c r="G548" s="38"/>
      <c r="H548" s="38"/>
      <c r="I548" s="108"/>
      <c r="J548" s="38"/>
      <c r="K548" s="38"/>
      <c r="L548" s="11" t="str">
        <f t="shared" si="54"/>
        <v/>
      </c>
      <c r="M548" s="12"/>
      <c r="Z548" t="str">
        <f t="shared" si="50"/>
        <v/>
      </c>
      <c r="AC548" t="str">
        <f t="shared" si="51"/>
        <v/>
      </c>
      <c r="AD548" t="str">
        <f t="shared" si="52"/>
        <v/>
      </c>
      <c r="AE548">
        <f t="shared" si="53"/>
        <v>0</v>
      </c>
    </row>
    <row r="549" spans="1:31" ht="18.75" customHeight="1" x14ac:dyDescent="0.4">
      <c r="A549" s="37" t="str">
        <f t="shared" si="55"/>
        <v/>
      </c>
      <c r="B549" s="38" t="s">
        <v>2879</v>
      </c>
      <c r="C549" s="39" t="s">
        <v>1169</v>
      </c>
      <c r="D549" s="38" t="s">
        <v>4903</v>
      </c>
      <c r="E549" s="38" t="s">
        <v>209</v>
      </c>
      <c r="F549" s="41" t="s">
        <v>4899</v>
      </c>
      <c r="G549" s="38"/>
      <c r="H549" s="38"/>
      <c r="I549" s="108"/>
      <c r="J549" s="38"/>
      <c r="K549" s="38"/>
      <c r="L549" s="11" t="str">
        <f t="shared" si="54"/>
        <v/>
      </c>
      <c r="M549" s="12"/>
      <c r="Z549" t="str">
        <f t="shared" si="50"/>
        <v/>
      </c>
      <c r="AC549" t="str">
        <f t="shared" si="51"/>
        <v/>
      </c>
      <c r="AD549" t="str">
        <f t="shared" si="52"/>
        <v/>
      </c>
      <c r="AE549">
        <f t="shared" si="53"/>
        <v>0</v>
      </c>
    </row>
    <row r="550" spans="1:31" ht="18.75" customHeight="1" x14ac:dyDescent="0.4">
      <c r="A550" s="37" t="str">
        <f t="shared" si="55"/>
        <v/>
      </c>
      <c r="B550" s="38" t="s">
        <v>2880</v>
      </c>
      <c r="C550" s="39" t="s">
        <v>824</v>
      </c>
      <c r="D550" s="38" t="s">
        <v>4922</v>
      </c>
      <c r="E550" s="38" t="s">
        <v>4904</v>
      </c>
      <c r="F550" s="41" t="s">
        <v>4905</v>
      </c>
      <c r="G550" s="38"/>
      <c r="H550" s="38"/>
      <c r="I550" s="108"/>
      <c r="J550" s="38"/>
      <c r="K550" s="38"/>
      <c r="L550" s="11" t="str">
        <f t="shared" si="54"/>
        <v/>
      </c>
      <c r="M550" s="12"/>
      <c r="Z550" t="str">
        <f t="shared" si="50"/>
        <v/>
      </c>
      <c r="AC550" t="str">
        <f t="shared" si="51"/>
        <v/>
      </c>
      <c r="AD550" t="str">
        <f t="shared" si="52"/>
        <v/>
      </c>
      <c r="AE550">
        <f t="shared" si="53"/>
        <v>0</v>
      </c>
    </row>
    <row r="551" spans="1:31" ht="18.75" customHeight="1" x14ac:dyDescent="0.4">
      <c r="A551" s="37" t="str">
        <f t="shared" si="55"/>
        <v/>
      </c>
      <c r="B551" s="38" t="s">
        <v>2881</v>
      </c>
      <c r="C551" s="39" t="s">
        <v>1170</v>
      </c>
      <c r="D551" s="38" t="s">
        <v>4923</v>
      </c>
      <c r="E551" s="38" t="s">
        <v>210</v>
      </c>
      <c r="F551" s="41" t="s">
        <v>4905</v>
      </c>
      <c r="G551" s="38"/>
      <c r="H551" s="38"/>
      <c r="I551" s="108"/>
      <c r="J551" s="38"/>
      <c r="K551" s="38"/>
      <c r="L551" s="11" t="str">
        <f t="shared" si="54"/>
        <v/>
      </c>
      <c r="M551" s="12"/>
      <c r="Z551" t="str">
        <f t="shared" si="50"/>
        <v/>
      </c>
      <c r="AC551" t="str">
        <f t="shared" si="51"/>
        <v/>
      </c>
      <c r="AD551" t="str">
        <f t="shared" si="52"/>
        <v/>
      </c>
      <c r="AE551">
        <f t="shared" si="53"/>
        <v>0</v>
      </c>
    </row>
    <row r="552" spans="1:31" ht="18.75" customHeight="1" x14ac:dyDescent="0.4">
      <c r="A552" s="37" t="str">
        <f t="shared" si="55"/>
        <v/>
      </c>
      <c r="B552" s="38" t="s">
        <v>2882</v>
      </c>
      <c r="C552" s="39" t="s">
        <v>2017</v>
      </c>
      <c r="D552" s="38" t="s">
        <v>4924</v>
      </c>
      <c r="E552" s="38" t="s">
        <v>4906</v>
      </c>
      <c r="F552" s="41" t="s">
        <v>4907</v>
      </c>
      <c r="G552" s="38"/>
      <c r="H552" s="38"/>
      <c r="I552" s="108"/>
      <c r="J552" s="38"/>
      <c r="K552" s="38"/>
      <c r="L552" s="11" t="str">
        <f t="shared" si="54"/>
        <v/>
      </c>
      <c r="M552" s="12"/>
      <c r="Z552" t="str">
        <f t="shared" si="50"/>
        <v/>
      </c>
      <c r="AC552" t="str">
        <f t="shared" si="51"/>
        <v/>
      </c>
      <c r="AD552" t="str">
        <f t="shared" si="52"/>
        <v/>
      </c>
      <c r="AE552">
        <f t="shared" si="53"/>
        <v>0</v>
      </c>
    </row>
    <row r="553" spans="1:31" ht="18.75" customHeight="1" x14ac:dyDescent="0.4">
      <c r="A553" s="37" t="str">
        <f t="shared" si="55"/>
        <v/>
      </c>
      <c r="B553" s="38" t="s">
        <v>2883</v>
      </c>
      <c r="C553" s="39" t="s">
        <v>1171</v>
      </c>
      <c r="D553" s="38" t="s">
        <v>4925</v>
      </c>
      <c r="E553" s="38" t="s">
        <v>211</v>
      </c>
      <c r="F553" s="41" t="s">
        <v>4907</v>
      </c>
      <c r="G553" s="38"/>
      <c r="H553" s="38"/>
      <c r="I553" s="108"/>
      <c r="J553" s="38"/>
      <c r="K553" s="38"/>
      <c r="L553" s="11" t="str">
        <f t="shared" si="54"/>
        <v/>
      </c>
      <c r="M553" s="12"/>
      <c r="Z553" t="str">
        <f t="shared" si="50"/>
        <v/>
      </c>
      <c r="AC553" t="str">
        <f t="shared" si="51"/>
        <v/>
      </c>
      <c r="AD553" t="str">
        <f t="shared" si="52"/>
        <v/>
      </c>
      <c r="AE553">
        <f t="shared" si="53"/>
        <v>0</v>
      </c>
    </row>
    <row r="554" spans="1:31" ht="18.75" customHeight="1" x14ac:dyDescent="0.4">
      <c r="A554" s="37" t="str">
        <f t="shared" si="55"/>
        <v/>
      </c>
      <c r="B554" s="38" t="s">
        <v>2884</v>
      </c>
      <c r="C554" s="39" t="s">
        <v>1172</v>
      </c>
      <c r="D554" s="38" t="s">
        <v>4926</v>
      </c>
      <c r="E554" s="38" t="s">
        <v>4908</v>
      </c>
      <c r="F554" s="38" t="s">
        <v>4909</v>
      </c>
      <c r="G554" s="38"/>
      <c r="H554" s="38"/>
      <c r="I554" s="108"/>
      <c r="J554" s="38"/>
      <c r="K554" s="38"/>
      <c r="L554" s="11" t="str">
        <f t="shared" si="54"/>
        <v/>
      </c>
      <c r="M554" s="12"/>
      <c r="Z554" t="str">
        <f t="shared" si="50"/>
        <v/>
      </c>
      <c r="AC554" t="str">
        <f t="shared" si="51"/>
        <v/>
      </c>
      <c r="AD554" t="str">
        <f t="shared" si="52"/>
        <v/>
      </c>
      <c r="AE554">
        <f t="shared" si="53"/>
        <v>0</v>
      </c>
    </row>
    <row r="555" spans="1:31" ht="18.75" customHeight="1" x14ac:dyDescent="0.4">
      <c r="A555" s="37" t="str">
        <f t="shared" si="55"/>
        <v/>
      </c>
      <c r="B555" s="38" t="s">
        <v>2885</v>
      </c>
      <c r="C555" s="39" t="s">
        <v>1173</v>
      </c>
      <c r="D555" s="38" t="s">
        <v>4927</v>
      </c>
      <c r="E555" s="38" t="s">
        <v>4910</v>
      </c>
      <c r="F555" s="41" t="s">
        <v>4911</v>
      </c>
      <c r="G555" s="38"/>
      <c r="H555" s="38"/>
      <c r="I555" s="108"/>
      <c r="J555" s="38"/>
      <c r="K555" s="38"/>
      <c r="L555" s="11" t="str">
        <f t="shared" si="54"/>
        <v/>
      </c>
      <c r="M555" s="12"/>
      <c r="Z555" t="str">
        <f t="shared" si="50"/>
        <v/>
      </c>
      <c r="AC555" t="str">
        <f t="shared" si="51"/>
        <v/>
      </c>
      <c r="AD555" t="str">
        <f t="shared" si="52"/>
        <v/>
      </c>
      <c r="AE555">
        <f t="shared" si="53"/>
        <v>0</v>
      </c>
    </row>
    <row r="556" spans="1:31" ht="18.75" customHeight="1" x14ac:dyDescent="0.4">
      <c r="A556" s="37" t="str">
        <f t="shared" si="55"/>
        <v/>
      </c>
      <c r="B556" s="38" t="s">
        <v>2886</v>
      </c>
      <c r="C556" s="39" t="s">
        <v>1174</v>
      </c>
      <c r="D556" s="38" t="s">
        <v>4928</v>
      </c>
      <c r="E556" s="38" t="s">
        <v>212</v>
      </c>
      <c r="F556" s="41" t="s">
        <v>4911</v>
      </c>
      <c r="G556" s="38"/>
      <c r="H556" s="38"/>
      <c r="I556" s="108"/>
      <c r="J556" s="38"/>
      <c r="K556" s="38"/>
      <c r="L556" s="11" t="str">
        <f t="shared" si="54"/>
        <v/>
      </c>
      <c r="M556" s="12"/>
      <c r="Z556" t="str">
        <f t="shared" si="50"/>
        <v/>
      </c>
      <c r="AC556" t="str">
        <f t="shared" si="51"/>
        <v/>
      </c>
      <c r="AD556" t="str">
        <f t="shared" si="52"/>
        <v/>
      </c>
      <c r="AE556">
        <f t="shared" si="53"/>
        <v>0</v>
      </c>
    </row>
    <row r="557" spans="1:31" ht="18.75" customHeight="1" x14ac:dyDescent="0.4">
      <c r="A557" s="37" t="str">
        <f t="shared" si="55"/>
        <v/>
      </c>
      <c r="B557" s="38" t="s">
        <v>2887</v>
      </c>
      <c r="C557" s="39" t="s">
        <v>6626</v>
      </c>
      <c r="D557" s="38" t="s">
        <v>4929</v>
      </c>
      <c r="E557" s="38" t="s">
        <v>4912</v>
      </c>
      <c r="F557" s="38" t="s">
        <v>4913</v>
      </c>
      <c r="G557" s="38"/>
      <c r="H557" s="38"/>
      <c r="I557" s="108"/>
      <c r="J557" s="38"/>
      <c r="K557" s="38"/>
      <c r="L557" s="11" t="str">
        <f t="shared" si="54"/>
        <v/>
      </c>
      <c r="M557" s="12"/>
      <c r="Z557" t="str">
        <f t="shared" si="50"/>
        <v/>
      </c>
      <c r="AC557" t="str">
        <f t="shared" si="51"/>
        <v/>
      </c>
      <c r="AD557" t="str">
        <f t="shared" si="52"/>
        <v/>
      </c>
      <c r="AE557">
        <f t="shared" si="53"/>
        <v>0</v>
      </c>
    </row>
    <row r="558" spans="1:31" ht="18.75" customHeight="1" x14ac:dyDescent="0.4">
      <c r="A558" s="37" t="str">
        <f t="shared" si="55"/>
        <v/>
      </c>
      <c r="B558" s="38" t="s">
        <v>2888</v>
      </c>
      <c r="C558" s="39" t="s">
        <v>1175</v>
      </c>
      <c r="D558" s="38" t="s">
        <v>4930</v>
      </c>
      <c r="E558" s="38" t="s">
        <v>4914</v>
      </c>
      <c r="F558" s="38" t="s">
        <v>4915</v>
      </c>
      <c r="G558" s="38"/>
      <c r="H558" s="38"/>
      <c r="I558" s="108"/>
      <c r="J558" s="38"/>
      <c r="K558" s="38"/>
      <c r="L558" s="11" t="str">
        <f t="shared" si="54"/>
        <v/>
      </c>
      <c r="M558" s="12"/>
      <c r="Z558" t="str">
        <f t="shared" si="50"/>
        <v/>
      </c>
      <c r="AC558" t="str">
        <f t="shared" si="51"/>
        <v/>
      </c>
      <c r="AD558" t="str">
        <f t="shared" si="52"/>
        <v/>
      </c>
      <c r="AE558">
        <f t="shared" si="53"/>
        <v>0</v>
      </c>
    </row>
    <row r="559" spans="1:31" ht="18.75" customHeight="1" x14ac:dyDescent="0.4">
      <c r="A559" s="37" t="str">
        <f t="shared" si="55"/>
        <v/>
      </c>
      <c r="B559" s="38" t="s">
        <v>2889</v>
      </c>
      <c r="C559" s="39" t="s">
        <v>1176</v>
      </c>
      <c r="D559" s="38" t="s">
        <v>4931</v>
      </c>
      <c r="E559" s="38" t="s">
        <v>4916</v>
      </c>
      <c r="F559" s="41" t="s">
        <v>4917</v>
      </c>
      <c r="G559" s="38"/>
      <c r="H559" s="38"/>
      <c r="I559" s="108"/>
      <c r="J559" s="38"/>
      <c r="K559" s="38"/>
      <c r="L559" s="11" t="str">
        <f t="shared" si="54"/>
        <v/>
      </c>
      <c r="M559" s="12"/>
      <c r="Z559" t="str">
        <f t="shared" si="50"/>
        <v/>
      </c>
      <c r="AC559" t="str">
        <f t="shared" si="51"/>
        <v/>
      </c>
      <c r="AD559" t="str">
        <f t="shared" si="52"/>
        <v/>
      </c>
      <c r="AE559">
        <f t="shared" si="53"/>
        <v>0</v>
      </c>
    </row>
    <row r="560" spans="1:31" ht="18.75" customHeight="1" x14ac:dyDescent="0.4">
      <c r="A560" s="37" t="str">
        <f t="shared" si="55"/>
        <v/>
      </c>
      <c r="B560" s="38" t="s">
        <v>2890</v>
      </c>
      <c r="C560" s="39" t="s">
        <v>1177</v>
      </c>
      <c r="D560" s="38" t="s">
        <v>4932</v>
      </c>
      <c r="E560" s="38" t="s">
        <v>213</v>
      </c>
      <c r="F560" s="41" t="s">
        <v>4917</v>
      </c>
      <c r="G560" s="38"/>
      <c r="H560" s="38"/>
      <c r="I560" s="108"/>
      <c r="J560" s="38"/>
      <c r="K560" s="38"/>
      <c r="L560" s="11" t="str">
        <f t="shared" si="54"/>
        <v/>
      </c>
      <c r="M560" s="12"/>
      <c r="Z560" t="str">
        <f t="shared" si="50"/>
        <v/>
      </c>
      <c r="AC560" t="str">
        <f t="shared" si="51"/>
        <v/>
      </c>
      <c r="AD560" t="str">
        <f t="shared" si="52"/>
        <v/>
      </c>
      <c r="AE560">
        <f t="shared" si="53"/>
        <v>0</v>
      </c>
    </row>
    <row r="561" spans="1:31" ht="18.75" customHeight="1" x14ac:dyDescent="0.4">
      <c r="A561" s="37" t="str">
        <f t="shared" si="55"/>
        <v/>
      </c>
      <c r="B561" s="38" t="s">
        <v>6807</v>
      </c>
      <c r="C561" s="39" t="s">
        <v>6440</v>
      </c>
      <c r="D561" s="38" t="s">
        <v>6441</v>
      </c>
      <c r="E561" s="38" t="s">
        <v>213</v>
      </c>
      <c r="F561" s="41" t="s">
        <v>4917</v>
      </c>
      <c r="G561" s="38"/>
      <c r="H561" s="38"/>
      <c r="I561" s="108"/>
      <c r="J561" s="38"/>
      <c r="K561" s="38"/>
      <c r="L561" s="11" t="str">
        <f t="shared" si="54"/>
        <v/>
      </c>
      <c r="M561" s="12"/>
      <c r="Z561" t="str">
        <f t="shared" si="50"/>
        <v/>
      </c>
      <c r="AC561" t="str">
        <f t="shared" si="51"/>
        <v/>
      </c>
      <c r="AD561" t="str">
        <f t="shared" si="52"/>
        <v/>
      </c>
      <c r="AE561">
        <f t="shared" si="53"/>
        <v>0</v>
      </c>
    </row>
    <row r="562" spans="1:31" ht="18.75" customHeight="1" x14ac:dyDescent="0.4">
      <c r="A562" s="37" t="str">
        <f t="shared" si="55"/>
        <v/>
      </c>
      <c r="B562" s="38" t="s">
        <v>2891</v>
      </c>
      <c r="C562" s="39" t="s">
        <v>1178</v>
      </c>
      <c r="D562" s="38" t="s">
        <v>4933</v>
      </c>
      <c r="E562" s="38" t="s">
        <v>4918</v>
      </c>
      <c r="F562" s="38" t="s">
        <v>4919</v>
      </c>
      <c r="G562" s="38"/>
      <c r="H562" s="38"/>
      <c r="I562" s="108"/>
      <c r="J562" s="38"/>
      <c r="K562" s="38"/>
      <c r="L562" s="11" t="str">
        <f t="shared" si="54"/>
        <v/>
      </c>
      <c r="M562" s="12"/>
      <c r="Z562" t="str">
        <f t="shared" si="50"/>
        <v/>
      </c>
      <c r="AC562" t="str">
        <f t="shared" si="51"/>
        <v/>
      </c>
      <c r="AD562" t="str">
        <f t="shared" si="52"/>
        <v/>
      </c>
      <c r="AE562">
        <f t="shared" si="53"/>
        <v>0</v>
      </c>
    </row>
    <row r="563" spans="1:31" ht="18.75" customHeight="1" x14ac:dyDescent="0.4">
      <c r="A563" s="37" t="str">
        <f t="shared" si="55"/>
        <v/>
      </c>
      <c r="B563" s="38" t="s">
        <v>2892</v>
      </c>
      <c r="C563" s="39" t="s">
        <v>1179</v>
      </c>
      <c r="D563" s="38" t="s">
        <v>4934</v>
      </c>
      <c r="E563" s="38" t="s">
        <v>4920</v>
      </c>
      <c r="F563" s="41" t="s">
        <v>4921</v>
      </c>
      <c r="G563" s="38"/>
      <c r="H563" s="38"/>
      <c r="I563" s="108"/>
      <c r="J563" s="38"/>
      <c r="K563" s="38"/>
      <c r="L563" s="11" t="str">
        <f t="shared" si="54"/>
        <v/>
      </c>
      <c r="M563" s="12"/>
      <c r="Z563" t="str">
        <f t="shared" si="50"/>
        <v/>
      </c>
      <c r="AC563" t="str">
        <f t="shared" si="51"/>
        <v/>
      </c>
      <c r="AD563" t="str">
        <f t="shared" si="52"/>
        <v/>
      </c>
      <c r="AE563">
        <f t="shared" si="53"/>
        <v>0</v>
      </c>
    </row>
    <row r="564" spans="1:31" ht="18.75" customHeight="1" x14ac:dyDescent="0.4">
      <c r="A564" s="37" t="str">
        <f t="shared" si="55"/>
        <v/>
      </c>
      <c r="B564" s="38" t="s">
        <v>2893</v>
      </c>
      <c r="C564" s="39" t="s">
        <v>1180</v>
      </c>
      <c r="D564" s="38" t="s">
        <v>4935</v>
      </c>
      <c r="E564" s="38" t="s">
        <v>214</v>
      </c>
      <c r="F564" s="41" t="s">
        <v>4921</v>
      </c>
      <c r="G564" s="38"/>
      <c r="H564" s="38"/>
      <c r="I564" s="108"/>
      <c r="J564" s="38"/>
      <c r="K564" s="38"/>
      <c r="L564" s="11" t="str">
        <f t="shared" si="54"/>
        <v/>
      </c>
      <c r="M564" s="12"/>
      <c r="Z564" t="str">
        <f t="shared" si="50"/>
        <v/>
      </c>
      <c r="AC564" t="str">
        <f t="shared" si="51"/>
        <v/>
      </c>
      <c r="AD564" t="str">
        <f t="shared" si="52"/>
        <v/>
      </c>
      <c r="AE564">
        <f t="shared" si="53"/>
        <v>0</v>
      </c>
    </row>
    <row r="565" spans="1:31" ht="18.75" customHeight="1" thickBot="1" x14ac:dyDescent="0.45">
      <c r="A565" s="50" t="str">
        <f t="shared" si="55"/>
        <v/>
      </c>
      <c r="B565" s="45" t="s">
        <v>2894</v>
      </c>
      <c r="C565" s="51" t="s">
        <v>1181</v>
      </c>
      <c r="D565" s="45" t="s">
        <v>4936</v>
      </c>
      <c r="E565" s="45" t="s">
        <v>214</v>
      </c>
      <c r="F565" s="41" t="s">
        <v>4921</v>
      </c>
      <c r="G565" s="41"/>
      <c r="H565" s="41"/>
      <c r="I565" s="109"/>
      <c r="J565" s="41"/>
      <c r="K565" s="41"/>
      <c r="L565" s="11" t="str">
        <f t="shared" si="54"/>
        <v/>
      </c>
      <c r="M565" s="18"/>
      <c r="Z565" t="str">
        <f t="shared" si="50"/>
        <v/>
      </c>
      <c r="AC565" t="str">
        <f t="shared" si="51"/>
        <v/>
      </c>
      <c r="AD565" t="str">
        <f t="shared" si="52"/>
        <v/>
      </c>
      <c r="AE565">
        <f t="shared" si="53"/>
        <v>0</v>
      </c>
    </row>
    <row r="566" spans="1:31" ht="18.75" customHeight="1" x14ac:dyDescent="0.4">
      <c r="A566" s="52" t="str">
        <f t="shared" si="55"/>
        <v/>
      </c>
      <c r="B566" s="34" t="s">
        <v>2895</v>
      </c>
      <c r="C566" s="48" t="s">
        <v>6627</v>
      </c>
      <c r="D566" s="34" t="s">
        <v>4937</v>
      </c>
      <c r="E566" s="34" t="s">
        <v>2247</v>
      </c>
      <c r="F566" s="36" t="s">
        <v>2248</v>
      </c>
      <c r="G566" s="36"/>
      <c r="H566" s="36"/>
      <c r="I566" s="107"/>
      <c r="J566" s="36"/>
      <c r="K566" s="36"/>
      <c r="L566" s="21" t="str">
        <f t="shared" si="54"/>
        <v/>
      </c>
      <c r="M566" s="13"/>
      <c r="Z566" t="str">
        <f t="shared" si="50"/>
        <v/>
      </c>
      <c r="AC566" t="str">
        <f t="shared" si="51"/>
        <v/>
      </c>
      <c r="AD566" t="str">
        <f t="shared" si="52"/>
        <v/>
      </c>
      <c r="AE566">
        <f t="shared" si="53"/>
        <v>0</v>
      </c>
    </row>
    <row r="567" spans="1:31" ht="18.75" customHeight="1" x14ac:dyDescent="0.4">
      <c r="A567" s="37" t="str">
        <f t="shared" si="55"/>
        <v/>
      </c>
      <c r="B567" s="38" t="s">
        <v>2896</v>
      </c>
      <c r="C567" s="48" t="s">
        <v>6433</v>
      </c>
      <c r="D567" s="34" t="s">
        <v>6808</v>
      </c>
      <c r="E567" s="34" t="s">
        <v>2247</v>
      </c>
      <c r="F567" s="34" t="s">
        <v>2248</v>
      </c>
      <c r="G567" s="38"/>
      <c r="H567" s="38"/>
      <c r="I567" s="108"/>
      <c r="J567" s="38"/>
      <c r="K567" s="38"/>
      <c r="L567" s="22" t="str">
        <f t="shared" si="54"/>
        <v/>
      </c>
      <c r="M567" s="12"/>
      <c r="Z567" t="str">
        <f t="shared" si="50"/>
        <v/>
      </c>
      <c r="AC567" t="str">
        <f t="shared" si="51"/>
        <v/>
      </c>
      <c r="AD567" t="str">
        <f t="shared" si="52"/>
        <v/>
      </c>
      <c r="AE567">
        <f t="shared" si="53"/>
        <v>0</v>
      </c>
    </row>
    <row r="568" spans="1:31" ht="18.75" customHeight="1" x14ac:dyDescent="0.4">
      <c r="A568" s="33" t="str">
        <f t="shared" si="55"/>
        <v/>
      </c>
      <c r="B568" s="38" t="s">
        <v>2897</v>
      </c>
      <c r="C568" s="39" t="s">
        <v>2249</v>
      </c>
      <c r="D568" s="38" t="s">
        <v>4938</v>
      </c>
      <c r="E568" s="38" t="s">
        <v>2250</v>
      </c>
      <c r="F568" s="38" t="s">
        <v>2251</v>
      </c>
      <c r="G568" s="34"/>
      <c r="H568" s="34"/>
      <c r="I568" s="111"/>
      <c r="J568" s="34"/>
      <c r="K568" s="34"/>
      <c r="L568" s="17" t="str">
        <f t="shared" si="54"/>
        <v/>
      </c>
      <c r="M568" s="14"/>
      <c r="Z568" t="str">
        <f t="shared" si="50"/>
        <v/>
      </c>
      <c r="AC568" t="str">
        <f t="shared" si="51"/>
        <v/>
      </c>
      <c r="AD568" t="str">
        <f t="shared" si="52"/>
        <v/>
      </c>
      <c r="AE568">
        <f t="shared" si="53"/>
        <v>0</v>
      </c>
    </row>
    <row r="569" spans="1:31" ht="18.75" customHeight="1" x14ac:dyDescent="0.4">
      <c r="A569" s="33" t="str">
        <f t="shared" si="55"/>
        <v/>
      </c>
      <c r="B569" s="38" t="s">
        <v>2898</v>
      </c>
      <c r="C569" s="39" t="s">
        <v>2252</v>
      </c>
      <c r="D569" s="38" t="s">
        <v>4939</v>
      </c>
      <c r="E569" s="38" t="s">
        <v>2253</v>
      </c>
      <c r="F569" s="38" t="s">
        <v>2254</v>
      </c>
      <c r="G569" s="38"/>
      <c r="H569" s="38"/>
      <c r="I569" s="108"/>
      <c r="J569" s="38"/>
      <c r="K569" s="38"/>
      <c r="L569" s="11" t="str">
        <f t="shared" si="54"/>
        <v/>
      </c>
      <c r="M569" s="14"/>
      <c r="Z569" t="str">
        <f t="shared" si="50"/>
        <v/>
      </c>
      <c r="AC569" t="str">
        <f t="shared" si="51"/>
        <v/>
      </c>
      <c r="AD569" t="str">
        <f t="shared" si="52"/>
        <v/>
      </c>
      <c r="AE569">
        <f t="shared" si="53"/>
        <v>0</v>
      </c>
    </row>
    <row r="570" spans="1:31" ht="18.75" customHeight="1" x14ac:dyDescent="0.4">
      <c r="A570" s="37" t="str">
        <f t="shared" si="55"/>
        <v/>
      </c>
      <c r="B570" s="38" t="s">
        <v>2899</v>
      </c>
      <c r="C570" s="39" t="s">
        <v>2255</v>
      </c>
      <c r="D570" s="38" t="s">
        <v>4940</v>
      </c>
      <c r="E570" s="38" t="s">
        <v>2256</v>
      </c>
      <c r="F570" s="38" t="s">
        <v>2257</v>
      </c>
      <c r="G570" s="38"/>
      <c r="H570" s="38"/>
      <c r="I570" s="108"/>
      <c r="J570" s="38"/>
      <c r="K570" s="38"/>
      <c r="L570" s="11" t="str">
        <f t="shared" si="54"/>
        <v/>
      </c>
      <c r="M570" s="12"/>
      <c r="Z570" t="str">
        <f t="shared" si="50"/>
        <v/>
      </c>
      <c r="AC570" t="str">
        <f t="shared" si="51"/>
        <v/>
      </c>
      <c r="AD570" t="str">
        <f t="shared" si="52"/>
        <v/>
      </c>
      <c r="AE570">
        <f t="shared" si="53"/>
        <v>0</v>
      </c>
    </row>
    <row r="571" spans="1:31" ht="18.75" customHeight="1" x14ac:dyDescent="0.4">
      <c r="A571" s="37" t="str">
        <f t="shared" si="55"/>
        <v/>
      </c>
      <c r="B571" s="38" t="s">
        <v>2900</v>
      </c>
      <c r="C571" s="39" t="s">
        <v>1637</v>
      </c>
      <c r="D571" s="38" t="s">
        <v>4941</v>
      </c>
      <c r="E571" s="38" t="s">
        <v>2258</v>
      </c>
      <c r="F571" s="41" t="s">
        <v>2259</v>
      </c>
      <c r="G571" s="38"/>
      <c r="H571" s="38"/>
      <c r="I571" s="108"/>
      <c r="J571" s="38"/>
      <c r="K571" s="38"/>
      <c r="L571" s="11" t="str">
        <f t="shared" si="54"/>
        <v/>
      </c>
      <c r="M571" s="12"/>
      <c r="Z571" t="str">
        <f t="shared" si="50"/>
        <v/>
      </c>
      <c r="AC571" t="str">
        <f t="shared" si="51"/>
        <v/>
      </c>
      <c r="AD571" t="str">
        <f t="shared" si="52"/>
        <v/>
      </c>
      <c r="AE571">
        <f t="shared" si="53"/>
        <v>0</v>
      </c>
    </row>
    <row r="572" spans="1:31" ht="18.75" customHeight="1" x14ac:dyDescent="0.4">
      <c r="A572" s="37" t="str">
        <f t="shared" si="55"/>
        <v/>
      </c>
      <c r="B572" s="38" t="s">
        <v>2901</v>
      </c>
      <c r="C572" s="39" t="s">
        <v>6628</v>
      </c>
      <c r="D572" s="38" t="s">
        <v>4942</v>
      </c>
      <c r="E572" s="38" t="s">
        <v>2258</v>
      </c>
      <c r="F572" s="41" t="s">
        <v>2259</v>
      </c>
      <c r="G572" s="38"/>
      <c r="H572" s="38"/>
      <c r="I572" s="108"/>
      <c r="J572" s="38"/>
      <c r="K572" s="38"/>
      <c r="L572" s="11" t="str">
        <f t="shared" si="54"/>
        <v/>
      </c>
      <c r="M572" s="12"/>
      <c r="Z572" t="str">
        <f t="shared" si="50"/>
        <v/>
      </c>
      <c r="AC572" t="str">
        <f t="shared" si="51"/>
        <v/>
      </c>
      <c r="AD572" t="str">
        <f t="shared" si="52"/>
        <v/>
      </c>
      <c r="AE572">
        <f t="shared" si="53"/>
        <v>0</v>
      </c>
    </row>
    <row r="573" spans="1:31" ht="18.75" customHeight="1" x14ac:dyDescent="0.4">
      <c r="A573" s="37" t="str">
        <f t="shared" si="55"/>
        <v/>
      </c>
      <c r="B573" s="38" t="s">
        <v>2902</v>
      </c>
      <c r="C573" s="39" t="s">
        <v>2260</v>
      </c>
      <c r="D573" s="38" t="s">
        <v>4943</v>
      </c>
      <c r="E573" s="38" t="s">
        <v>2258</v>
      </c>
      <c r="F573" s="41" t="s">
        <v>2259</v>
      </c>
      <c r="G573" s="38"/>
      <c r="H573" s="38"/>
      <c r="I573" s="108"/>
      <c r="J573" s="38"/>
      <c r="K573" s="38"/>
      <c r="L573" s="11" t="str">
        <f t="shared" si="54"/>
        <v/>
      </c>
      <c r="M573" s="12"/>
      <c r="Z573" t="str">
        <f t="shared" si="50"/>
        <v/>
      </c>
      <c r="AC573" t="str">
        <f t="shared" si="51"/>
        <v/>
      </c>
      <c r="AD573" t="str">
        <f t="shared" si="52"/>
        <v/>
      </c>
      <c r="AE573">
        <f t="shared" si="53"/>
        <v>0</v>
      </c>
    </row>
    <row r="574" spans="1:31" ht="18.75" customHeight="1" x14ac:dyDescent="0.4">
      <c r="A574" s="37" t="str">
        <f t="shared" si="55"/>
        <v/>
      </c>
      <c r="B574" s="38" t="s">
        <v>2903</v>
      </c>
      <c r="C574" s="39" t="s">
        <v>2261</v>
      </c>
      <c r="D574" s="38" t="s">
        <v>4944</v>
      </c>
      <c r="E574" s="38" t="s">
        <v>2262</v>
      </c>
      <c r="F574" s="41" t="s">
        <v>2263</v>
      </c>
      <c r="G574" s="38"/>
      <c r="H574" s="38"/>
      <c r="I574" s="108"/>
      <c r="J574" s="38"/>
      <c r="K574" s="38"/>
      <c r="L574" s="11" t="str">
        <f t="shared" si="54"/>
        <v/>
      </c>
      <c r="M574" s="12"/>
      <c r="Z574" t="str">
        <f t="shared" si="50"/>
        <v/>
      </c>
      <c r="AC574" t="str">
        <f t="shared" si="51"/>
        <v/>
      </c>
      <c r="AD574" t="str">
        <f t="shared" si="52"/>
        <v/>
      </c>
      <c r="AE574">
        <f t="shared" si="53"/>
        <v>0</v>
      </c>
    </row>
    <row r="575" spans="1:31" ht="18.75" customHeight="1" x14ac:dyDescent="0.4">
      <c r="A575" s="37" t="str">
        <f t="shared" si="55"/>
        <v/>
      </c>
      <c r="B575" s="38" t="s">
        <v>2904</v>
      </c>
      <c r="C575" s="39" t="s">
        <v>2264</v>
      </c>
      <c r="D575" s="38" t="s">
        <v>4945</v>
      </c>
      <c r="E575" s="38" t="s">
        <v>2262</v>
      </c>
      <c r="F575" s="41" t="s">
        <v>2263</v>
      </c>
      <c r="G575" s="38"/>
      <c r="H575" s="38"/>
      <c r="I575" s="108"/>
      <c r="J575" s="38"/>
      <c r="K575" s="38"/>
      <c r="L575" s="11" t="str">
        <f t="shared" si="54"/>
        <v/>
      </c>
      <c r="M575" s="12"/>
      <c r="Z575" t="str">
        <f t="shared" si="50"/>
        <v/>
      </c>
      <c r="AC575" t="str">
        <f t="shared" si="51"/>
        <v/>
      </c>
      <c r="AD575" t="str">
        <f t="shared" si="52"/>
        <v/>
      </c>
      <c r="AE575">
        <f t="shared" si="53"/>
        <v>0</v>
      </c>
    </row>
    <row r="576" spans="1:31" ht="18.75" customHeight="1" x14ac:dyDescent="0.4">
      <c r="A576" s="37" t="str">
        <f t="shared" si="55"/>
        <v/>
      </c>
      <c r="B576" s="38" t="s">
        <v>2905</v>
      </c>
      <c r="C576" s="39" t="s">
        <v>2265</v>
      </c>
      <c r="D576" s="38" t="s">
        <v>6486</v>
      </c>
      <c r="E576" s="38" t="s">
        <v>2262</v>
      </c>
      <c r="F576" s="41" t="s">
        <v>2263</v>
      </c>
      <c r="G576" s="38"/>
      <c r="H576" s="38"/>
      <c r="I576" s="108"/>
      <c r="J576" s="38"/>
      <c r="K576" s="38"/>
      <c r="L576" s="11" t="str">
        <f t="shared" si="54"/>
        <v/>
      </c>
      <c r="M576" s="12"/>
      <c r="Z576" t="str">
        <f t="shared" si="50"/>
        <v/>
      </c>
      <c r="AC576" t="str">
        <f t="shared" si="51"/>
        <v/>
      </c>
      <c r="AD576" t="str">
        <f t="shared" si="52"/>
        <v/>
      </c>
      <c r="AE576">
        <f t="shared" si="53"/>
        <v>0</v>
      </c>
    </row>
    <row r="577" spans="1:31" ht="18.75" customHeight="1" x14ac:dyDescent="0.4">
      <c r="A577" s="37" t="str">
        <f t="shared" si="55"/>
        <v/>
      </c>
      <c r="B577" s="38" t="s">
        <v>2906</v>
      </c>
      <c r="C577" s="39" t="s">
        <v>2266</v>
      </c>
      <c r="D577" s="38" t="s">
        <v>4946</v>
      </c>
      <c r="E577" s="38" t="s">
        <v>2267</v>
      </c>
      <c r="F577" s="41" t="s">
        <v>2268</v>
      </c>
      <c r="G577" s="38"/>
      <c r="H577" s="38"/>
      <c r="I577" s="108"/>
      <c r="J577" s="38"/>
      <c r="K577" s="38"/>
      <c r="L577" s="11" t="str">
        <f t="shared" si="54"/>
        <v/>
      </c>
      <c r="M577" s="12"/>
      <c r="Z577" t="str">
        <f t="shared" si="50"/>
        <v/>
      </c>
      <c r="AC577" t="str">
        <f t="shared" si="51"/>
        <v/>
      </c>
      <c r="AD577" t="str">
        <f t="shared" si="52"/>
        <v/>
      </c>
      <c r="AE577">
        <f t="shared" si="53"/>
        <v>0</v>
      </c>
    </row>
    <row r="578" spans="1:31" ht="18.75" customHeight="1" x14ac:dyDescent="0.4">
      <c r="A578" s="37" t="str">
        <f t="shared" si="55"/>
        <v/>
      </c>
      <c r="B578" s="38" t="s">
        <v>2907</v>
      </c>
      <c r="C578" s="39" t="s">
        <v>6629</v>
      </c>
      <c r="D578" s="38" t="s">
        <v>4947</v>
      </c>
      <c r="E578" s="38" t="s">
        <v>2267</v>
      </c>
      <c r="F578" s="41" t="s">
        <v>2268</v>
      </c>
      <c r="G578" s="38"/>
      <c r="H578" s="38"/>
      <c r="I578" s="108"/>
      <c r="J578" s="38"/>
      <c r="K578" s="38"/>
      <c r="L578" s="11" t="str">
        <f t="shared" si="54"/>
        <v/>
      </c>
      <c r="M578" s="12"/>
      <c r="Z578" t="str">
        <f t="shared" si="50"/>
        <v/>
      </c>
      <c r="AC578" t="str">
        <f t="shared" si="51"/>
        <v/>
      </c>
      <c r="AD578" t="str">
        <f t="shared" si="52"/>
        <v/>
      </c>
      <c r="AE578">
        <f t="shared" si="53"/>
        <v>0</v>
      </c>
    </row>
    <row r="579" spans="1:31" ht="18.75" customHeight="1" x14ac:dyDescent="0.4">
      <c r="A579" s="37" t="str">
        <f t="shared" si="55"/>
        <v/>
      </c>
      <c r="B579" s="38" t="s">
        <v>2908</v>
      </c>
      <c r="C579" s="39" t="s">
        <v>6430</v>
      </c>
      <c r="D579" s="38" t="s">
        <v>6432</v>
      </c>
      <c r="E579" s="38" t="s">
        <v>2267</v>
      </c>
      <c r="F579" s="41" t="s">
        <v>2268</v>
      </c>
      <c r="G579" s="38"/>
      <c r="H579" s="38"/>
      <c r="I579" s="108"/>
      <c r="J579" s="38"/>
      <c r="K579" s="38"/>
      <c r="L579" s="11" t="str">
        <f t="shared" si="54"/>
        <v/>
      </c>
      <c r="M579" s="12"/>
      <c r="Z579" t="str">
        <f t="shared" si="50"/>
        <v/>
      </c>
      <c r="AC579" t="str">
        <f t="shared" si="51"/>
        <v/>
      </c>
      <c r="AD579" t="str">
        <f t="shared" si="52"/>
        <v/>
      </c>
      <c r="AE579">
        <f t="shared" si="53"/>
        <v>0</v>
      </c>
    </row>
    <row r="580" spans="1:31" ht="18.75" customHeight="1" x14ac:dyDescent="0.4">
      <c r="A580" s="37" t="str">
        <f t="shared" si="55"/>
        <v/>
      </c>
      <c r="B580" s="38" t="s">
        <v>2909</v>
      </c>
      <c r="C580" s="39" t="s">
        <v>1408</v>
      </c>
      <c r="D580" s="38" t="s">
        <v>6487</v>
      </c>
      <c r="E580" s="38" t="s">
        <v>2269</v>
      </c>
      <c r="F580" s="41" t="s">
        <v>2270</v>
      </c>
      <c r="G580" s="38"/>
      <c r="H580" s="38"/>
      <c r="I580" s="108"/>
      <c r="J580" s="38"/>
      <c r="K580" s="38"/>
      <c r="L580" s="11" t="str">
        <f t="shared" si="54"/>
        <v/>
      </c>
      <c r="M580" s="12"/>
      <c r="Z580" t="str">
        <f t="shared" si="50"/>
        <v/>
      </c>
      <c r="AC580" t="str">
        <f t="shared" si="51"/>
        <v/>
      </c>
      <c r="AD580" t="str">
        <f t="shared" si="52"/>
        <v/>
      </c>
      <c r="AE580">
        <f t="shared" si="53"/>
        <v>0</v>
      </c>
    </row>
    <row r="581" spans="1:31" ht="18.75" customHeight="1" x14ac:dyDescent="0.4">
      <c r="A581" s="37" t="str">
        <f t="shared" si="55"/>
        <v/>
      </c>
      <c r="B581" s="38" t="s">
        <v>2910</v>
      </c>
      <c r="C581" s="39" t="s">
        <v>2271</v>
      </c>
      <c r="D581" s="38" t="s">
        <v>4948</v>
      </c>
      <c r="E581" s="38" t="s">
        <v>2269</v>
      </c>
      <c r="F581" s="41" t="s">
        <v>2270</v>
      </c>
      <c r="G581" s="38"/>
      <c r="H581" s="38"/>
      <c r="I581" s="108"/>
      <c r="J581" s="38"/>
      <c r="K581" s="38"/>
      <c r="L581" s="11" t="str">
        <f t="shared" ref="L581:L642" si="56">IF(AE581&gt;=1,"★","")</f>
        <v/>
      </c>
      <c r="M581" s="12"/>
      <c r="Z581" t="str">
        <f t="shared" ref="Z581:Z644" si="57">LEFT(G581,6)</f>
        <v/>
      </c>
      <c r="AC581" t="str">
        <f t="shared" ref="AC581:AC644" si="58">IF(OR(Z581="JL3ZFR",Z581="JK3FBV",Z581="JH3VKF",Z581="JE3QVN",Z581="JR3RWC",Z581="JO3SYC",Z581="JP3EEW",Z581="JL4SGP",Z581="JO3NYS",Z581="JF6RVW",Z581="JR0NEA",Z581="JK8IQN",Z581="JK8HXB",Z581="JA5DZJ",Z581="JR1OAC",Z581="JA7KOJ"),1,"")</f>
        <v/>
      </c>
      <c r="AD581" t="str">
        <f t="shared" ref="AD581:AD644" si="59">IF(OR(Z581="JL3ZFR",Z581="JE6MIN",Z581="JP6SRV",Z581="JG4PCH",Z581="JJ4AQN",Z581="JE9PAW",Z581="JH7SWR",Z581="JH8FOZ",Z581="JN7FZV",Z581="JO6SNH",Z581="JG6JGP",Z581="JL6HXC",Z581="JN7TXT",Z581="JJ2UDJ",Z581="JP3QNJ",),1,"")</f>
        <v/>
      </c>
      <c r="AE581">
        <f t="shared" ref="AE581:AE644" si="60">SUM(AC581:AD581)</f>
        <v>0</v>
      </c>
    </row>
    <row r="582" spans="1:31" ht="18.75" customHeight="1" x14ac:dyDescent="0.4">
      <c r="A582" s="37" t="str">
        <f t="shared" si="55"/>
        <v/>
      </c>
      <c r="B582" s="38" t="s">
        <v>2911</v>
      </c>
      <c r="C582" s="39" t="s">
        <v>710</v>
      </c>
      <c r="D582" s="38" t="s">
        <v>4949</v>
      </c>
      <c r="E582" s="38" t="s">
        <v>2272</v>
      </c>
      <c r="F582" s="41" t="s">
        <v>2273</v>
      </c>
      <c r="G582" s="38"/>
      <c r="H582" s="38"/>
      <c r="I582" s="108"/>
      <c r="J582" s="38"/>
      <c r="K582" s="38"/>
      <c r="L582" s="11" t="str">
        <f t="shared" si="56"/>
        <v/>
      </c>
      <c r="M582" s="12"/>
      <c r="Z582" t="str">
        <f t="shared" si="57"/>
        <v/>
      </c>
      <c r="AC582" t="str">
        <f t="shared" si="58"/>
        <v/>
      </c>
      <c r="AD582" t="str">
        <f t="shared" si="59"/>
        <v/>
      </c>
      <c r="AE582">
        <f t="shared" si="60"/>
        <v>0</v>
      </c>
    </row>
    <row r="583" spans="1:31" ht="18.75" customHeight="1" x14ac:dyDescent="0.4">
      <c r="A583" s="37" t="str">
        <f t="shared" si="55"/>
        <v/>
      </c>
      <c r="B583" s="38" t="s">
        <v>2912</v>
      </c>
      <c r="C583" s="39" t="s">
        <v>2274</v>
      </c>
      <c r="D583" s="38" t="s">
        <v>6630</v>
      </c>
      <c r="E583" s="38" t="s">
        <v>2272</v>
      </c>
      <c r="F583" s="41" t="s">
        <v>2273</v>
      </c>
      <c r="G583" s="38"/>
      <c r="H583" s="38"/>
      <c r="I583" s="108"/>
      <c r="J583" s="38"/>
      <c r="K583" s="38"/>
      <c r="L583" s="11" t="str">
        <f t="shared" si="56"/>
        <v/>
      </c>
      <c r="M583" s="12"/>
      <c r="Z583" t="str">
        <f t="shared" si="57"/>
        <v/>
      </c>
      <c r="AC583" t="str">
        <f t="shared" si="58"/>
        <v/>
      </c>
      <c r="AD583" t="str">
        <f t="shared" si="59"/>
        <v/>
      </c>
      <c r="AE583">
        <f t="shared" si="60"/>
        <v>0</v>
      </c>
    </row>
    <row r="584" spans="1:31" ht="18.75" customHeight="1" x14ac:dyDescent="0.4">
      <c r="A584" s="37" t="str">
        <f t="shared" si="55"/>
        <v/>
      </c>
      <c r="B584" s="38" t="s">
        <v>2913</v>
      </c>
      <c r="C584" s="39" t="s">
        <v>2275</v>
      </c>
      <c r="D584" s="38" t="s">
        <v>4950</v>
      </c>
      <c r="E584" s="38" t="s">
        <v>2272</v>
      </c>
      <c r="F584" s="41" t="s">
        <v>2273</v>
      </c>
      <c r="G584" s="38"/>
      <c r="H584" s="38"/>
      <c r="I584" s="108"/>
      <c r="J584" s="38"/>
      <c r="K584" s="38"/>
      <c r="L584" s="11" t="str">
        <f t="shared" si="56"/>
        <v/>
      </c>
      <c r="M584" s="12"/>
      <c r="Z584" t="str">
        <f t="shared" si="57"/>
        <v/>
      </c>
      <c r="AC584" t="str">
        <f t="shared" si="58"/>
        <v/>
      </c>
      <c r="AD584" t="str">
        <f t="shared" si="59"/>
        <v/>
      </c>
      <c r="AE584">
        <f t="shared" si="60"/>
        <v>0</v>
      </c>
    </row>
    <row r="585" spans="1:31" ht="18.75" customHeight="1" x14ac:dyDescent="0.4">
      <c r="A585" s="37" t="str">
        <f t="shared" si="55"/>
        <v/>
      </c>
      <c r="B585" s="38" t="s">
        <v>2914</v>
      </c>
      <c r="C585" s="39" t="s">
        <v>2276</v>
      </c>
      <c r="D585" s="38" t="s">
        <v>4951</v>
      </c>
      <c r="E585" s="38" t="s">
        <v>2272</v>
      </c>
      <c r="F585" s="41" t="s">
        <v>2273</v>
      </c>
      <c r="G585" s="38"/>
      <c r="H585" s="38"/>
      <c r="I585" s="108"/>
      <c r="J585" s="38"/>
      <c r="K585" s="38"/>
      <c r="L585" s="11" t="str">
        <f t="shared" si="56"/>
        <v/>
      </c>
      <c r="M585" s="12"/>
      <c r="Z585" t="str">
        <f t="shared" si="57"/>
        <v/>
      </c>
      <c r="AC585" t="str">
        <f t="shared" si="58"/>
        <v/>
      </c>
      <c r="AD585" t="str">
        <f t="shared" si="59"/>
        <v/>
      </c>
      <c r="AE585">
        <f t="shared" si="60"/>
        <v>0</v>
      </c>
    </row>
    <row r="586" spans="1:31" ht="18.75" customHeight="1" x14ac:dyDescent="0.4">
      <c r="A586" s="37" t="str">
        <f t="shared" si="55"/>
        <v/>
      </c>
      <c r="B586" s="38" t="s">
        <v>2915</v>
      </c>
      <c r="C586" s="39" t="s">
        <v>2277</v>
      </c>
      <c r="D586" s="38" t="s">
        <v>4952</v>
      </c>
      <c r="E586" s="38" t="s">
        <v>2272</v>
      </c>
      <c r="F586" s="41" t="s">
        <v>2273</v>
      </c>
      <c r="G586" s="38"/>
      <c r="H586" s="38"/>
      <c r="I586" s="108"/>
      <c r="J586" s="38"/>
      <c r="K586" s="38"/>
      <c r="L586" s="11" t="str">
        <f t="shared" si="56"/>
        <v/>
      </c>
      <c r="M586" s="12"/>
      <c r="Z586" t="str">
        <f t="shared" si="57"/>
        <v/>
      </c>
      <c r="AC586" t="str">
        <f t="shared" si="58"/>
        <v/>
      </c>
      <c r="AD586" t="str">
        <f t="shared" si="59"/>
        <v/>
      </c>
      <c r="AE586">
        <f t="shared" si="60"/>
        <v>0</v>
      </c>
    </row>
    <row r="587" spans="1:31" ht="18.75" customHeight="1" x14ac:dyDescent="0.4">
      <c r="A587" s="37" t="str">
        <f t="shared" si="55"/>
        <v/>
      </c>
      <c r="B587" s="38" t="s">
        <v>2916</v>
      </c>
      <c r="C587" s="39" t="s">
        <v>2278</v>
      </c>
      <c r="D587" s="38" t="s">
        <v>4953</v>
      </c>
      <c r="E587" s="38" t="s">
        <v>2279</v>
      </c>
      <c r="F587" s="38" t="s">
        <v>2280</v>
      </c>
      <c r="G587" s="38"/>
      <c r="H587" s="38"/>
      <c r="I587" s="108"/>
      <c r="J587" s="38"/>
      <c r="K587" s="38"/>
      <c r="L587" s="11" t="str">
        <f t="shared" si="56"/>
        <v/>
      </c>
      <c r="M587" s="12"/>
      <c r="Z587" t="str">
        <f t="shared" si="57"/>
        <v/>
      </c>
      <c r="AC587" t="str">
        <f t="shared" si="58"/>
        <v/>
      </c>
      <c r="AD587" t="str">
        <f t="shared" si="59"/>
        <v/>
      </c>
      <c r="AE587">
        <f t="shared" si="60"/>
        <v>0</v>
      </c>
    </row>
    <row r="588" spans="1:31" ht="18.75" customHeight="1" x14ac:dyDescent="0.4">
      <c r="A588" s="37" t="str">
        <f t="shared" si="55"/>
        <v/>
      </c>
      <c r="B588" s="38" t="s">
        <v>2917</v>
      </c>
      <c r="C588" s="39" t="s">
        <v>2281</v>
      </c>
      <c r="D588" s="38" t="s">
        <v>4954</v>
      </c>
      <c r="E588" s="38" t="s">
        <v>2282</v>
      </c>
      <c r="F588" s="41" t="s">
        <v>2283</v>
      </c>
      <c r="G588" s="38"/>
      <c r="H588" s="38"/>
      <c r="I588" s="108"/>
      <c r="J588" s="38"/>
      <c r="K588" s="38"/>
      <c r="L588" s="11" t="str">
        <f t="shared" si="56"/>
        <v/>
      </c>
      <c r="M588" s="12"/>
      <c r="Z588" t="str">
        <f t="shared" si="57"/>
        <v/>
      </c>
      <c r="AC588" t="str">
        <f t="shared" si="58"/>
        <v/>
      </c>
      <c r="AD588" t="str">
        <f t="shared" si="59"/>
        <v/>
      </c>
      <c r="AE588">
        <f t="shared" si="60"/>
        <v>0</v>
      </c>
    </row>
    <row r="589" spans="1:31" ht="18.75" customHeight="1" x14ac:dyDescent="0.4">
      <c r="A589" s="37" t="str">
        <f t="shared" si="55"/>
        <v/>
      </c>
      <c r="B589" s="38" t="s">
        <v>2918</v>
      </c>
      <c r="C589" s="39" t="s">
        <v>2284</v>
      </c>
      <c r="D589" s="38" t="s">
        <v>4955</v>
      </c>
      <c r="E589" s="38" t="s">
        <v>2282</v>
      </c>
      <c r="F589" s="41" t="s">
        <v>2283</v>
      </c>
      <c r="G589" s="38"/>
      <c r="H589" s="38"/>
      <c r="I589" s="108"/>
      <c r="J589" s="38"/>
      <c r="K589" s="38"/>
      <c r="L589" s="11" t="str">
        <f t="shared" si="56"/>
        <v/>
      </c>
      <c r="M589" s="12"/>
      <c r="Z589" t="str">
        <f t="shared" si="57"/>
        <v/>
      </c>
      <c r="AC589" t="str">
        <f t="shared" si="58"/>
        <v/>
      </c>
      <c r="AD589" t="str">
        <f t="shared" si="59"/>
        <v/>
      </c>
      <c r="AE589">
        <f t="shared" si="60"/>
        <v>0</v>
      </c>
    </row>
    <row r="590" spans="1:31" ht="18.75" customHeight="1" x14ac:dyDescent="0.4">
      <c r="A590" s="37" t="str">
        <f t="shared" si="55"/>
        <v/>
      </c>
      <c r="B590" s="38" t="s">
        <v>2919</v>
      </c>
      <c r="C590" s="39" t="s">
        <v>2285</v>
      </c>
      <c r="D590" s="38" t="s">
        <v>4956</v>
      </c>
      <c r="E590" s="38" t="s">
        <v>2282</v>
      </c>
      <c r="F590" s="41" t="s">
        <v>2283</v>
      </c>
      <c r="G590" s="38"/>
      <c r="H590" s="38"/>
      <c r="I590" s="108"/>
      <c r="J590" s="38"/>
      <c r="K590" s="38"/>
      <c r="L590" s="11" t="str">
        <f t="shared" si="56"/>
        <v/>
      </c>
      <c r="M590" s="12"/>
      <c r="Z590" t="str">
        <f t="shared" si="57"/>
        <v/>
      </c>
      <c r="AC590" t="str">
        <f t="shared" si="58"/>
        <v/>
      </c>
      <c r="AD590" t="str">
        <f t="shared" si="59"/>
        <v/>
      </c>
      <c r="AE590">
        <f t="shared" si="60"/>
        <v>0</v>
      </c>
    </row>
    <row r="591" spans="1:31" ht="18.75" customHeight="1" x14ac:dyDescent="0.4">
      <c r="A591" s="37" t="str">
        <f t="shared" si="55"/>
        <v/>
      </c>
      <c r="B591" s="38" t="s">
        <v>2920</v>
      </c>
      <c r="C591" s="39" t="s">
        <v>2286</v>
      </c>
      <c r="D591" s="38" t="s">
        <v>4957</v>
      </c>
      <c r="E591" s="38" t="s">
        <v>2282</v>
      </c>
      <c r="F591" s="41" t="s">
        <v>2283</v>
      </c>
      <c r="G591" s="38"/>
      <c r="H591" s="38"/>
      <c r="I591" s="108"/>
      <c r="J591" s="38"/>
      <c r="K591" s="38"/>
      <c r="L591" s="11" t="str">
        <f t="shared" si="56"/>
        <v/>
      </c>
      <c r="M591" s="12"/>
      <c r="Z591" t="str">
        <f t="shared" si="57"/>
        <v/>
      </c>
      <c r="AC591" t="str">
        <f t="shared" si="58"/>
        <v/>
      </c>
      <c r="AD591" t="str">
        <f t="shared" si="59"/>
        <v/>
      </c>
      <c r="AE591">
        <f t="shared" si="60"/>
        <v>0</v>
      </c>
    </row>
    <row r="592" spans="1:31" ht="18.75" customHeight="1" x14ac:dyDescent="0.4">
      <c r="A592" s="37" t="str">
        <f t="shared" si="55"/>
        <v/>
      </c>
      <c r="B592" s="38" t="s">
        <v>2921</v>
      </c>
      <c r="C592" s="39" t="s">
        <v>6435</v>
      </c>
      <c r="D592" s="38" t="s">
        <v>6436</v>
      </c>
      <c r="E592" s="38" t="s">
        <v>2282</v>
      </c>
      <c r="F592" s="41" t="s">
        <v>2283</v>
      </c>
      <c r="G592" s="38"/>
      <c r="H592" s="38"/>
      <c r="I592" s="108"/>
      <c r="J592" s="38"/>
      <c r="K592" s="38"/>
      <c r="L592" s="11" t="str">
        <f t="shared" si="56"/>
        <v/>
      </c>
      <c r="M592" s="12"/>
      <c r="Z592" t="str">
        <f t="shared" si="57"/>
        <v/>
      </c>
      <c r="AC592" t="str">
        <f t="shared" si="58"/>
        <v/>
      </c>
      <c r="AD592" t="str">
        <f t="shared" si="59"/>
        <v/>
      </c>
      <c r="AE592">
        <f t="shared" si="60"/>
        <v>0</v>
      </c>
    </row>
    <row r="593" spans="1:31" ht="18.75" customHeight="1" x14ac:dyDescent="0.4">
      <c r="A593" s="37" t="str">
        <f t="shared" si="55"/>
        <v/>
      </c>
      <c r="B593" s="38" t="s">
        <v>2922</v>
      </c>
      <c r="C593" s="39" t="s">
        <v>6631</v>
      </c>
      <c r="D593" s="38" t="s">
        <v>4958</v>
      </c>
      <c r="E593" s="38" t="s">
        <v>2287</v>
      </c>
      <c r="F593" s="49" t="s">
        <v>2288</v>
      </c>
      <c r="G593" s="38"/>
      <c r="H593" s="38"/>
      <c r="I593" s="108"/>
      <c r="J593" s="38"/>
      <c r="K593" s="38"/>
      <c r="L593" s="11" t="str">
        <f t="shared" si="56"/>
        <v/>
      </c>
      <c r="M593" s="12"/>
      <c r="Z593" t="str">
        <f t="shared" si="57"/>
        <v/>
      </c>
      <c r="AC593" t="str">
        <f t="shared" si="58"/>
        <v/>
      </c>
      <c r="AD593" t="str">
        <f t="shared" si="59"/>
        <v/>
      </c>
      <c r="AE593">
        <f t="shared" si="60"/>
        <v>0</v>
      </c>
    </row>
    <row r="594" spans="1:31" ht="18.75" customHeight="1" x14ac:dyDescent="0.4">
      <c r="A594" s="37" t="str">
        <f t="shared" si="55"/>
        <v/>
      </c>
      <c r="B594" s="38" t="s">
        <v>6431</v>
      </c>
      <c r="C594" s="39" t="s">
        <v>6632</v>
      </c>
      <c r="D594" s="38" t="s">
        <v>4959</v>
      </c>
      <c r="E594" s="38" t="s">
        <v>2287</v>
      </c>
      <c r="F594" s="49" t="s">
        <v>2288</v>
      </c>
      <c r="G594" s="38"/>
      <c r="H594" s="38"/>
      <c r="I594" s="108"/>
      <c r="J594" s="38"/>
      <c r="K594" s="38"/>
      <c r="L594" s="11" t="str">
        <f t="shared" si="56"/>
        <v/>
      </c>
      <c r="M594" s="12"/>
      <c r="Z594" t="str">
        <f t="shared" si="57"/>
        <v/>
      </c>
      <c r="AC594" t="str">
        <f t="shared" si="58"/>
        <v/>
      </c>
      <c r="AD594" t="str">
        <f t="shared" si="59"/>
        <v/>
      </c>
      <c r="AE594">
        <f t="shared" si="60"/>
        <v>0</v>
      </c>
    </row>
    <row r="595" spans="1:31" ht="18.75" customHeight="1" x14ac:dyDescent="0.4">
      <c r="A595" s="37" t="str">
        <f t="shared" si="55"/>
        <v/>
      </c>
      <c r="B595" s="38" t="s">
        <v>6434</v>
      </c>
      <c r="C595" s="39" t="s">
        <v>6633</v>
      </c>
      <c r="D595" s="38" t="s">
        <v>6634</v>
      </c>
      <c r="E595" s="38" t="s">
        <v>6635</v>
      </c>
      <c r="F595" s="54" t="s">
        <v>6636</v>
      </c>
      <c r="G595" s="38"/>
      <c r="H595" s="38"/>
      <c r="I595" s="108"/>
      <c r="J595" s="38"/>
      <c r="K595" s="38"/>
      <c r="L595" s="11" t="str">
        <f t="shared" si="56"/>
        <v/>
      </c>
      <c r="M595" s="12"/>
      <c r="Z595" t="str">
        <f t="shared" si="57"/>
        <v/>
      </c>
      <c r="AC595" t="str">
        <f t="shared" si="58"/>
        <v/>
      </c>
      <c r="AD595" t="str">
        <f t="shared" si="59"/>
        <v/>
      </c>
      <c r="AE595">
        <f t="shared" si="60"/>
        <v>0</v>
      </c>
    </row>
    <row r="596" spans="1:31" ht="18.75" customHeight="1" x14ac:dyDescent="0.4">
      <c r="A596" s="37" t="str">
        <f t="shared" si="55"/>
        <v/>
      </c>
      <c r="B596" s="38" t="s">
        <v>6809</v>
      </c>
      <c r="C596" s="39" t="s">
        <v>2289</v>
      </c>
      <c r="D596" s="38" t="s">
        <v>4960</v>
      </c>
      <c r="E596" s="38" t="s">
        <v>2290</v>
      </c>
      <c r="F596" s="38" t="s">
        <v>2291</v>
      </c>
      <c r="G596" s="38"/>
      <c r="H596" s="38"/>
      <c r="I596" s="108"/>
      <c r="J596" s="38"/>
      <c r="K596" s="38"/>
      <c r="L596" s="11" t="str">
        <f t="shared" si="56"/>
        <v/>
      </c>
      <c r="M596" s="12"/>
      <c r="Z596" t="str">
        <f t="shared" si="57"/>
        <v/>
      </c>
      <c r="AC596" t="str">
        <f t="shared" si="58"/>
        <v/>
      </c>
      <c r="AD596" t="str">
        <f t="shared" si="59"/>
        <v/>
      </c>
      <c r="AE596">
        <f t="shared" si="60"/>
        <v>0</v>
      </c>
    </row>
    <row r="597" spans="1:31" ht="18.75" customHeight="1" thickBot="1" x14ac:dyDescent="0.45">
      <c r="A597" s="50" t="str">
        <f t="shared" si="55"/>
        <v/>
      </c>
      <c r="B597" s="45" t="s">
        <v>6437</v>
      </c>
      <c r="C597" s="51" t="s">
        <v>2292</v>
      </c>
      <c r="D597" s="45" t="s">
        <v>4961</v>
      </c>
      <c r="E597" s="45" t="s">
        <v>2293</v>
      </c>
      <c r="F597" s="45" t="s">
        <v>2294</v>
      </c>
      <c r="G597" s="41"/>
      <c r="H597" s="41"/>
      <c r="I597" s="109"/>
      <c r="J597" s="41"/>
      <c r="K597" s="41"/>
      <c r="L597" s="11" t="str">
        <f t="shared" si="56"/>
        <v/>
      </c>
      <c r="M597" s="18"/>
      <c r="Z597" t="str">
        <f t="shared" si="57"/>
        <v/>
      </c>
      <c r="AC597" t="str">
        <f t="shared" si="58"/>
        <v/>
      </c>
      <c r="AD597" t="str">
        <f t="shared" si="59"/>
        <v/>
      </c>
      <c r="AE597">
        <f t="shared" si="60"/>
        <v>0</v>
      </c>
    </row>
    <row r="598" spans="1:31" ht="18.75" customHeight="1" x14ac:dyDescent="0.4">
      <c r="A598" s="52" t="str">
        <f t="shared" ref="A598:A660" si="61">IF(COUNTA(G598:K598)&gt;4,"★","")</f>
        <v/>
      </c>
      <c r="B598" s="34" t="s">
        <v>2923</v>
      </c>
      <c r="C598" s="48" t="s">
        <v>2295</v>
      </c>
      <c r="D598" s="34" t="s">
        <v>4963</v>
      </c>
      <c r="E598" s="34" t="s">
        <v>2296</v>
      </c>
      <c r="F598" s="34" t="s">
        <v>2297</v>
      </c>
      <c r="G598" s="36"/>
      <c r="H598" s="36"/>
      <c r="I598" s="107"/>
      <c r="J598" s="36"/>
      <c r="K598" s="36"/>
      <c r="L598" s="23" t="str">
        <f t="shared" si="56"/>
        <v/>
      </c>
      <c r="M598" s="13"/>
      <c r="Z598" t="str">
        <f t="shared" si="57"/>
        <v/>
      </c>
      <c r="AC598" t="str">
        <f t="shared" si="58"/>
        <v/>
      </c>
      <c r="AD598" t="str">
        <f t="shared" si="59"/>
        <v/>
      </c>
      <c r="AE598">
        <f t="shared" si="60"/>
        <v>0</v>
      </c>
    </row>
    <row r="599" spans="1:31" ht="18.75" customHeight="1" x14ac:dyDescent="0.4">
      <c r="A599" s="37" t="str">
        <f t="shared" si="61"/>
        <v/>
      </c>
      <c r="B599" s="34" t="s">
        <v>2924</v>
      </c>
      <c r="C599" s="39" t="s">
        <v>2298</v>
      </c>
      <c r="D599" s="38" t="s">
        <v>4964</v>
      </c>
      <c r="E599" s="38" t="s">
        <v>2299</v>
      </c>
      <c r="F599" s="38" t="s">
        <v>2300</v>
      </c>
      <c r="G599" s="38"/>
      <c r="H599" s="38"/>
      <c r="I599" s="108"/>
      <c r="J599" s="38"/>
      <c r="K599" s="38"/>
      <c r="L599" s="22" t="str">
        <f t="shared" si="56"/>
        <v/>
      </c>
      <c r="M599" s="12"/>
      <c r="Z599" t="str">
        <f t="shared" si="57"/>
        <v/>
      </c>
      <c r="AC599" t="str">
        <f t="shared" si="58"/>
        <v/>
      </c>
      <c r="AD599" t="str">
        <f t="shared" si="59"/>
        <v/>
      </c>
      <c r="AE599">
        <f t="shared" si="60"/>
        <v>0</v>
      </c>
    </row>
    <row r="600" spans="1:31" ht="18.75" customHeight="1" x14ac:dyDescent="0.4">
      <c r="A600" s="33" t="str">
        <f t="shared" si="61"/>
        <v/>
      </c>
      <c r="B600" s="34" t="s">
        <v>2925</v>
      </c>
      <c r="C600" s="39" t="s">
        <v>2301</v>
      </c>
      <c r="D600" s="38" t="s">
        <v>4965</v>
      </c>
      <c r="E600" s="38" t="s">
        <v>2302</v>
      </c>
      <c r="F600" s="38" t="s">
        <v>2303</v>
      </c>
      <c r="G600" s="34"/>
      <c r="H600" s="34"/>
      <c r="I600" s="111"/>
      <c r="J600" s="34"/>
      <c r="K600" s="34"/>
      <c r="L600" s="17" t="str">
        <f t="shared" si="56"/>
        <v/>
      </c>
      <c r="M600" s="14"/>
      <c r="Z600" t="str">
        <f t="shared" si="57"/>
        <v/>
      </c>
      <c r="AC600" t="str">
        <f t="shared" si="58"/>
        <v/>
      </c>
      <c r="AD600" t="str">
        <f t="shared" si="59"/>
        <v/>
      </c>
      <c r="AE600">
        <f t="shared" si="60"/>
        <v>0</v>
      </c>
    </row>
    <row r="601" spans="1:31" ht="18.75" customHeight="1" x14ac:dyDescent="0.4">
      <c r="A601" s="37" t="str">
        <f t="shared" si="61"/>
        <v/>
      </c>
      <c r="B601" s="34" t="s">
        <v>2926</v>
      </c>
      <c r="C601" s="39" t="s">
        <v>2304</v>
      </c>
      <c r="D601" s="38" t="s">
        <v>4966</v>
      </c>
      <c r="E601" s="38" t="s">
        <v>2305</v>
      </c>
      <c r="F601" s="38" t="s">
        <v>2306</v>
      </c>
      <c r="G601" s="38"/>
      <c r="H601" s="38"/>
      <c r="I601" s="108"/>
      <c r="J601" s="38"/>
      <c r="K601" s="38"/>
      <c r="L601" s="11" t="str">
        <f t="shared" si="56"/>
        <v/>
      </c>
      <c r="M601" s="12"/>
      <c r="Z601" t="str">
        <f t="shared" si="57"/>
        <v/>
      </c>
      <c r="AC601" t="str">
        <f t="shared" si="58"/>
        <v/>
      </c>
      <c r="AD601" t="str">
        <f t="shared" si="59"/>
        <v/>
      </c>
      <c r="AE601">
        <f t="shared" si="60"/>
        <v>0</v>
      </c>
    </row>
    <row r="602" spans="1:31" ht="18.75" customHeight="1" x14ac:dyDescent="0.4">
      <c r="A602" s="37" t="str">
        <f t="shared" si="61"/>
        <v/>
      </c>
      <c r="B602" s="34" t="s">
        <v>2927</v>
      </c>
      <c r="C602" s="39" t="s">
        <v>2307</v>
      </c>
      <c r="D602" s="38" t="s">
        <v>4967</v>
      </c>
      <c r="E602" s="38" t="s">
        <v>2308</v>
      </c>
      <c r="F602" s="38" t="s">
        <v>2309</v>
      </c>
      <c r="G602" s="38"/>
      <c r="H602" s="38"/>
      <c r="I602" s="108"/>
      <c r="J602" s="38"/>
      <c r="K602" s="38"/>
      <c r="L602" s="11" t="str">
        <f t="shared" si="56"/>
        <v/>
      </c>
      <c r="M602" s="12"/>
      <c r="Z602" t="str">
        <f t="shared" si="57"/>
        <v/>
      </c>
      <c r="AC602" t="str">
        <f t="shared" si="58"/>
        <v/>
      </c>
      <c r="AD602" t="str">
        <f t="shared" si="59"/>
        <v/>
      </c>
      <c r="AE602">
        <f t="shared" si="60"/>
        <v>0</v>
      </c>
    </row>
    <row r="603" spans="1:31" ht="18.75" customHeight="1" x14ac:dyDescent="0.4">
      <c r="A603" s="37" t="str">
        <f t="shared" si="61"/>
        <v/>
      </c>
      <c r="B603" s="34" t="s">
        <v>2928</v>
      </c>
      <c r="C603" s="39" t="s">
        <v>2310</v>
      </c>
      <c r="D603" s="38" t="s">
        <v>4968</v>
      </c>
      <c r="E603" s="38" t="s">
        <v>4962</v>
      </c>
      <c r="F603" s="41" t="s">
        <v>2312</v>
      </c>
      <c r="G603" s="38"/>
      <c r="H603" s="38"/>
      <c r="I603" s="108"/>
      <c r="J603" s="38"/>
      <c r="K603" s="38"/>
      <c r="L603" s="11" t="str">
        <f t="shared" si="56"/>
        <v/>
      </c>
      <c r="M603" s="12"/>
      <c r="Z603" t="str">
        <f t="shared" si="57"/>
        <v/>
      </c>
      <c r="AC603" t="str">
        <f t="shared" si="58"/>
        <v/>
      </c>
      <c r="AD603" t="str">
        <f t="shared" si="59"/>
        <v/>
      </c>
      <c r="AE603">
        <f t="shared" si="60"/>
        <v>0</v>
      </c>
    </row>
    <row r="604" spans="1:31" ht="18.75" customHeight="1" x14ac:dyDescent="0.4">
      <c r="A604" s="37" t="str">
        <f t="shared" si="61"/>
        <v/>
      </c>
      <c r="B604" s="34" t="s">
        <v>2929</v>
      </c>
      <c r="C604" s="39" t="s">
        <v>2313</v>
      </c>
      <c r="D604" s="38" t="s">
        <v>4969</v>
      </c>
      <c r="E604" s="38" t="s">
        <v>2311</v>
      </c>
      <c r="F604" s="41" t="s">
        <v>2312</v>
      </c>
      <c r="G604" s="38"/>
      <c r="H604" s="38"/>
      <c r="I604" s="108"/>
      <c r="J604" s="38"/>
      <c r="K604" s="38"/>
      <c r="L604" s="11" t="str">
        <f t="shared" si="56"/>
        <v/>
      </c>
      <c r="M604" s="12"/>
      <c r="Z604" t="str">
        <f t="shared" si="57"/>
        <v/>
      </c>
      <c r="AC604" t="str">
        <f t="shared" si="58"/>
        <v/>
      </c>
      <c r="AD604" t="str">
        <f t="shared" si="59"/>
        <v/>
      </c>
      <c r="AE604">
        <f t="shared" si="60"/>
        <v>0</v>
      </c>
    </row>
    <row r="605" spans="1:31" ht="18.75" customHeight="1" x14ac:dyDescent="0.4">
      <c r="A605" s="37" t="str">
        <f t="shared" si="61"/>
        <v/>
      </c>
      <c r="B605" s="34" t="s">
        <v>2930</v>
      </c>
      <c r="C605" s="39" t="s">
        <v>2314</v>
      </c>
      <c r="D605" s="38" t="s">
        <v>4970</v>
      </c>
      <c r="E605" s="38" t="s">
        <v>2315</v>
      </c>
      <c r="F605" s="41" t="s">
        <v>2316</v>
      </c>
      <c r="G605" s="38"/>
      <c r="H605" s="38"/>
      <c r="I605" s="108"/>
      <c r="J605" s="38"/>
      <c r="K605" s="38"/>
      <c r="L605" s="11" t="str">
        <f t="shared" si="56"/>
        <v/>
      </c>
      <c r="M605" s="12"/>
      <c r="Z605" t="str">
        <f t="shared" si="57"/>
        <v/>
      </c>
      <c r="AC605" t="str">
        <f t="shared" si="58"/>
        <v/>
      </c>
      <c r="AD605" t="str">
        <f t="shared" si="59"/>
        <v/>
      </c>
      <c r="AE605">
        <f t="shared" si="60"/>
        <v>0</v>
      </c>
    </row>
    <row r="606" spans="1:31" ht="18.75" customHeight="1" x14ac:dyDescent="0.4">
      <c r="A606" s="37" t="str">
        <f t="shared" si="61"/>
        <v/>
      </c>
      <c r="B606" s="34" t="s">
        <v>2931</v>
      </c>
      <c r="C606" s="39" t="s">
        <v>2317</v>
      </c>
      <c r="D606" s="38" t="s">
        <v>4971</v>
      </c>
      <c r="E606" s="38" t="s">
        <v>2315</v>
      </c>
      <c r="F606" s="41" t="s">
        <v>2316</v>
      </c>
      <c r="G606" s="38"/>
      <c r="H606" s="38"/>
      <c r="I606" s="108"/>
      <c r="J606" s="38"/>
      <c r="K606" s="38"/>
      <c r="L606" s="11" t="str">
        <f t="shared" si="56"/>
        <v/>
      </c>
      <c r="M606" s="12"/>
      <c r="Z606" t="str">
        <f t="shared" si="57"/>
        <v/>
      </c>
      <c r="AC606" t="str">
        <f t="shared" si="58"/>
        <v/>
      </c>
      <c r="AD606" t="str">
        <f t="shared" si="59"/>
        <v/>
      </c>
      <c r="AE606">
        <f t="shared" si="60"/>
        <v>0</v>
      </c>
    </row>
    <row r="607" spans="1:31" ht="18.75" customHeight="1" x14ac:dyDescent="0.4">
      <c r="A607" s="37" t="str">
        <f t="shared" si="61"/>
        <v/>
      </c>
      <c r="B607" s="34" t="s">
        <v>2932</v>
      </c>
      <c r="C607" s="39" t="s">
        <v>2348</v>
      </c>
      <c r="D607" s="38" t="s">
        <v>4972</v>
      </c>
      <c r="E607" s="38" t="s">
        <v>2318</v>
      </c>
      <c r="F607" s="41" t="s">
        <v>2319</v>
      </c>
      <c r="G607" s="38"/>
      <c r="H607" s="38"/>
      <c r="I607" s="108"/>
      <c r="J607" s="38"/>
      <c r="K607" s="38"/>
      <c r="L607" s="11" t="str">
        <f t="shared" si="56"/>
        <v/>
      </c>
      <c r="M607" s="12"/>
      <c r="Z607" t="str">
        <f t="shared" si="57"/>
        <v/>
      </c>
      <c r="AC607" t="str">
        <f t="shared" si="58"/>
        <v/>
      </c>
      <c r="AD607" t="str">
        <f t="shared" si="59"/>
        <v/>
      </c>
      <c r="AE607">
        <f t="shared" si="60"/>
        <v>0</v>
      </c>
    </row>
    <row r="608" spans="1:31" ht="18.75" customHeight="1" x14ac:dyDescent="0.4">
      <c r="A608" s="37" t="str">
        <f t="shared" si="61"/>
        <v/>
      </c>
      <c r="B608" s="34" t="s">
        <v>2933</v>
      </c>
      <c r="C608" s="39" t="s">
        <v>2320</v>
      </c>
      <c r="D608" s="38" t="s">
        <v>4973</v>
      </c>
      <c r="E608" s="38" t="s">
        <v>2318</v>
      </c>
      <c r="F608" s="41" t="s">
        <v>2319</v>
      </c>
      <c r="G608" s="38"/>
      <c r="H608" s="38"/>
      <c r="I608" s="108"/>
      <c r="J608" s="38"/>
      <c r="K608" s="38"/>
      <c r="L608" s="11" t="str">
        <f t="shared" si="56"/>
        <v/>
      </c>
      <c r="M608" s="12"/>
      <c r="Z608" t="str">
        <f t="shared" si="57"/>
        <v/>
      </c>
      <c r="AC608" t="str">
        <f t="shared" si="58"/>
        <v/>
      </c>
      <c r="AD608" t="str">
        <f t="shared" si="59"/>
        <v/>
      </c>
      <c r="AE608">
        <f t="shared" si="60"/>
        <v>0</v>
      </c>
    </row>
    <row r="609" spans="1:31" ht="18.75" customHeight="1" x14ac:dyDescent="0.4">
      <c r="A609" s="37" t="str">
        <f t="shared" si="61"/>
        <v/>
      </c>
      <c r="B609" s="34" t="s">
        <v>2934</v>
      </c>
      <c r="C609" s="39" t="s">
        <v>2321</v>
      </c>
      <c r="D609" s="38" t="s">
        <v>4974</v>
      </c>
      <c r="E609" s="38" t="s">
        <v>2322</v>
      </c>
      <c r="F609" s="41" t="s">
        <v>2323</v>
      </c>
      <c r="G609" s="38"/>
      <c r="H609" s="38"/>
      <c r="I609" s="108"/>
      <c r="J609" s="38"/>
      <c r="K609" s="38"/>
      <c r="L609" s="11" t="str">
        <f t="shared" si="56"/>
        <v/>
      </c>
      <c r="M609" s="12"/>
      <c r="Z609" t="str">
        <f t="shared" si="57"/>
        <v/>
      </c>
      <c r="AC609" t="str">
        <f t="shared" si="58"/>
        <v/>
      </c>
      <c r="AD609" t="str">
        <f t="shared" si="59"/>
        <v/>
      </c>
      <c r="AE609">
        <f t="shared" si="60"/>
        <v>0</v>
      </c>
    </row>
    <row r="610" spans="1:31" ht="18.75" customHeight="1" x14ac:dyDescent="0.4">
      <c r="A610" s="37" t="str">
        <f t="shared" si="61"/>
        <v/>
      </c>
      <c r="B610" s="34" t="s">
        <v>2935</v>
      </c>
      <c r="C610" s="39" t="s">
        <v>2324</v>
      </c>
      <c r="D610" s="38" t="s">
        <v>4975</v>
      </c>
      <c r="E610" s="38" t="s">
        <v>2322</v>
      </c>
      <c r="F610" s="41" t="s">
        <v>2323</v>
      </c>
      <c r="G610" s="38"/>
      <c r="H610" s="38"/>
      <c r="I610" s="108"/>
      <c r="J610" s="38"/>
      <c r="K610" s="38"/>
      <c r="L610" s="11" t="str">
        <f t="shared" si="56"/>
        <v/>
      </c>
      <c r="M610" s="12"/>
      <c r="Z610" t="str">
        <f t="shared" si="57"/>
        <v/>
      </c>
      <c r="AC610" t="str">
        <f t="shared" si="58"/>
        <v/>
      </c>
      <c r="AD610" t="str">
        <f t="shared" si="59"/>
        <v/>
      </c>
      <c r="AE610">
        <f t="shared" si="60"/>
        <v>0</v>
      </c>
    </row>
    <row r="611" spans="1:31" ht="18.75" customHeight="1" x14ac:dyDescent="0.4">
      <c r="A611" s="37" t="str">
        <f t="shared" si="61"/>
        <v/>
      </c>
      <c r="B611" s="34" t="s">
        <v>2936</v>
      </c>
      <c r="C611" s="39" t="s">
        <v>2325</v>
      </c>
      <c r="D611" s="38" t="s">
        <v>6637</v>
      </c>
      <c r="E611" s="38" t="s">
        <v>2322</v>
      </c>
      <c r="F611" s="41" t="s">
        <v>2323</v>
      </c>
      <c r="G611" s="38"/>
      <c r="H611" s="38"/>
      <c r="I611" s="108"/>
      <c r="J611" s="38"/>
      <c r="K611" s="38"/>
      <c r="L611" s="11" t="str">
        <f t="shared" si="56"/>
        <v/>
      </c>
      <c r="M611" s="12"/>
      <c r="Z611" t="str">
        <f t="shared" si="57"/>
        <v/>
      </c>
      <c r="AC611" t="str">
        <f t="shared" si="58"/>
        <v/>
      </c>
      <c r="AD611" t="str">
        <f t="shared" si="59"/>
        <v/>
      </c>
      <c r="AE611">
        <f t="shared" si="60"/>
        <v>0</v>
      </c>
    </row>
    <row r="612" spans="1:31" ht="18.75" customHeight="1" x14ac:dyDescent="0.4">
      <c r="A612" s="37" t="str">
        <f t="shared" si="61"/>
        <v/>
      </c>
      <c r="B612" s="34" t="s">
        <v>2937</v>
      </c>
      <c r="C612" s="39" t="s">
        <v>2326</v>
      </c>
      <c r="D612" s="38" t="s">
        <v>4976</v>
      </c>
      <c r="E612" s="38" t="s">
        <v>2327</v>
      </c>
      <c r="F612" s="41" t="s">
        <v>2328</v>
      </c>
      <c r="G612" s="38"/>
      <c r="H612" s="38"/>
      <c r="I612" s="108"/>
      <c r="J612" s="38"/>
      <c r="K612" s="38"/>
      <c r="L612" s="11" t="str">
        <f t="shared" si="56"/>
        <v/>
      </c>
      <c r="M612" s="12"/>
      <c r="Z612" t="str">
        <f t="shared" si="57"/>
        <v/>
      </c>
      <c r="AC612" t="str">
        <f t="shared" si="58"/>
        <v/>
      </c>
      <c r="AD612" t="str">
        <f t="shared" si="59"/>
        <v/>
      </c>
      <c r="AE612">
        <f t="shared" si="60"/>
        <v>0</v>
      </c>
    </row>
    <row r="613" spans="1:31" ht="18.75" customHeight="1" x14ac:dyDescent="0.4">
      <c r="A613" s="37" t="str">
        <f t="shared" si="61"/>
        <v/>
      </c>
      <c r="B613" s="34" t="s">
        <v>2938</v>
      </c>
      <c r="C613" s="39" t="s">
        <v>2329</v>
      </c>
      <c r="D613" s="38" t="s">
        <v>4981</v>
      </c>
      <c r="E613" s="38" t="s">
        <v>2327</v>
      </c>
      <c r="F613" s="41" t="s">
        <v>2328</v>
      </c>
      <c r="G613" s="38"/>
      <c r="H613" s="38"/>
      <c r="I613" s="108"/>
      <c r="J613" s="38"/>
      <c r="K613" s="38"/>
      <c r="L613" s="11" t="str">
        <f t="shared" si="56"/>
        <v/>
      </c>
      <c r="M613" s="12"/>
      <c r="Z613" t="str">
        <f t="shared" si="57"/>
        <v/>
      </c>
      <c r="AC613" t="str">
        <f t="shared" si="58"/>
        <v/>
      </c>
      <c r="AD613" t="str">
        <f t="shared" si="59"/>
        <v/>
      </c>
      <c r="AE613">
        <f t="shared" si="60"/>
        <v>0</v>
      </c>
    </row>
    <row r="614" spans="1:31" ht="18.75" customHeight="1" x14ac:dyDescent="0.4">
      <c r="A614" s="37" t="str">
        <f t="shared" si="61"/>
        <v/>
      </c>
      <c r="B614" s="34" t="s">
        <v>2939</v>
      </c>
      <c r="C614" s="39" t="s">
        <v>1011</v>
      </c>
      <c r="D614" s="38" t="s">
        <v>4977</v>
      </c>
      <c r="E614" s="38" t="s">
        <v>2327</v>
      </c>
      <c r="F614" s="41" t="s">
        <v>2328</v>
      </c>
      <c r="G614" s="38"/>
      <c r="H614" s="38"/>
      <c r="I614" s="108"/>
      <c r="J614" s="38"/>
      <c r="K614" s="38"/>
      <c r="L614" s="11" t="str">
        <f t="shared" si="56"/>
        <v/>
      </c>
      <c r="M614" s="12"/>
      <c r="Z614" t="str">
        <f t="shared" si="57"/>
        <v/>
      </c>
      <c r="AC614" t="str">
        <f t="shared" si="58"/>
        <v/>
      </c>
      <c r="AD614" t="str">
        <f t="shared" si="59"/>
        <v/>
      </c>
      <c r="AE614">
        <f t="shared" si="60"/>
        <v>0</v>
      </c>
    </row>
    <row r="615" spans="1:31" ht="18.75" customHeight="1" x14ac:dyDescent="0.4">
      <c r="A615" s="37" t="str">
        <f t="shared" si="61"/>
        <v/>
      </c>
      <c r="B615" s="34" t="s">
        <v>2940</v>
      </c>
      <c r="C615" s="39" t="s">
        <v>2330</v>
      </c>
      <c r="D615" s="38" t="s">
        <v>4978</v>
      </c>
      <c r="E615" s="38" t="s">
        <v>2331</v>
      </c>
      <c r="F615" s="41" t="s">
        <v>2332</v>
      </c>
      <c r="G615" s="38"/>
      <c r="H615" s="38"/>
      <c r="I615" s="108"/>
      <c r="J615" s="38"/>
      <c r="K615" s="38"/>
      <c r="L615" s="11" t="str">
        <f t="shared" si="56"/>
        <v/>
      </c>
      <c r="M615" s="12"/>
      <c r="Z615" t="str">
        <f t="shared" si="57"/>
        <v/>
      </c>
      <c r="AC615" t="str">
        <f t="shared" si="58"/>
        <v/>
      </c>
      <c r="AD615" t="str">
        <f t="shared" si="59"/>
        <v/>
      </c>
      <c r="AE615">
        <f t="shared" si="60"/>
        <v>0</v>
      </c>
    </row>
    <row r="616" spans="1:31" ht="18.75" customHeight="1" x14ac:dyDescent="0.4">
      <c r="A616" s="37" t="str">
        <f t="shared" si="61"/>
        <v/>
      </c>
      <c r="B616" s="34" t="s">
        <v>2941</v>
      </c>
      <c r="C616" s="39" t="s">
        <v>2333</v>
      </c>
      <c r="D616" s="38" t="s">
        <v>4979</v>
      </c>
      <c r="E616" s="38" t="s">
        <v>2331</v>
      </c>
      <c r="F616" s="41" t="s">
        <v>2332</v>
      </c>
      <c r="G616" s="38"/>
      <c r="H616" s="38"/>
      <c r="I616" s="108"/>
      <c r="J616" s="38"/>
      <c r="K616" s="38"/>
      <c r="L616" s="11" t="str">
        <f t="shared" si="56"/>
        <v/>
      </c>
      <c r="M616" s="12"/>
      <c r="Z616" t="str">
        <f t="shared" si="57"/>
        <v/>
      </c>
      <c r="AC616" t="str">
        <f t="shared" si="58"/>
        <v/>
      </c>
      <c r="AD616" t="str">
        <f t="shared" si="59"/>
        <v/>
      </c>
      <c r="AE616">
        <f t="shared" si="60"/>
        <v>0</v>
      </c>
    </row>
    <row r="617" spans="1:31" ht="18.75" customHeight="1" x14ac:dyDescent="0.4">
      <c r="A617" s="37" t="str">
        <f t="shared" si="61"/>
        <v/>
      </c>
      <c r="B617" s="34" t="s">
        <v>2942</v>
      </c>
      <c r="C617" s="39" t="s">
        <v>2334</v>
      </c>
      <c r="D617" s="38" t="s">
        <v>4980</v>
      </c>
      <c r="E617" s="38" t="s">
        <v>2335</v>
      </c>
      <c r="F617" s="41" t="s">
        <v>2336</v>
      </c>
      <c r="G617" s="38"/>
      <c r="H617" s="38"/>
      <c r="I617" s="108"/>
      <c r="J617" s="38"/>
      <c r="K617" s="38"/>
      <c r="L617" s="11" t="str">
        <f t="shared" si="56"/>
        <v/>
      </c>
      <c r="M617" s="12"/>
      <c r="Z617" t="str">
        <f t="shared" si="57"/>
        <v/>
      </c>
      <c r="AC617" t="str">
        <f t="shared" si="58"/>
        <v/>
      </c>
      <c r="AD617" t="str">
        <f t="shared" si="59"/>
        <v/>
      </c>
      <c r="AE617">
        <f t="shared" si="60"/>
        <v>0</v>
      </c>
    </row>
    <row r="618" spans="1:31" ht="18.75" customHeight="1" x14ac:dyDescent="0.4">
      <c r="A618" s="37" t="str">
        <f t="shared" si="61"/>
        <v/>
      </c>
      <c r="B618" s="34" t="s">
        <v>2943</v>
      </c>
      <c r="C618" s="39" t="s">
        <v>2337</v>
      </c>
      <c r="D618" s="38" t="s">
        <v>6500</v>
      </c>
      <c r="E618" s="38" t="s">
        <v>2335</v>
      </c>
      <c r="F618" s="41" t="s">
        <v>2336</v>
      </c>
      <c r="G618" s="38"/>
      <c r="H618" s="38"/>
      <c r="I618" s="108"/>
      <c r="J618" s="38"/>
      <c r="K618" s="38"/>
      <c r="L618" s="11" t="str">
        <f t="shared" si="56"/>
        <v/>
      </c>
      <c r="M618" s="12"/>
      <c r="Z618" t="str">
        <f t="shared" si="57"/>
        <v/>
      </c>
      <c r="AC618" t="str">
        <f t="shared" si="58"/>
        <v/>
      </c>
      <c r="AD618" t="str">
        <f t="shared" si="59"/>
        <v/>
      </c>
      <c r="AE618">
        <f t="shared" si="60"/>
        <v>0</v>
      </c>
    </row>
    <row r="619" spans="1:31" ht="18.75" customHeight="1" x14ac:dyDescent="0.4">
      <c r="A619" s="37" t="str">
        <f t="shared" si="61"/>
        <v/>
      </c>
      <c r="B619" s="34" t="s">
        <v>2944</v>
      </c>
      <c r="C619" s="39" t="s">
        <v>2338</v>
      </c>
      <c r="D619" s="38" t="s">
        <v>4982</v>
      </c>
      <c r="E619" s="38" t="s">
        <v>2335</v>
      </c>
      <c r="F619" s="41" t="s">
        <v>2336</v>
      </c>
      <c r="G619" s="38"/>
      <c r="H619" s="38"/>
      <c r="I619" s="108"/>
      <c r="J619" s="38"/>
      <c r="K619" s="38"/>
      <c r="L619" s="11" t="str">
        <f t="shared" si="56"/>
        <v/>
      </c>
      <c r="M619" s="12"/>
      <c r="Z619" t="str">
        <f t="shared" si="57"/>
        <v/>
      </c>
      <c r="AC619" t="str">
        <f t="shared" si="58"/>
        <v/>
      </c>
      <c r="AD619" t="str">
        <f t="shared" si="59"/>
        <v/>
      </c>
      <c r="AE619">
        <f t="shared" si="60"/>
        <v>0</v>
      </c>
    </row>
    <row r="620" spans="1:31" ht="18.75" customHeight="1" x14ac:dyDescent="0.4">
      <c r="A620" s="37" t="str">
        <f t="shared" si="61"/>
        <v/>
      </c>
      <c r="B620" s="34" t="s">
        <v>2945</v>
      </c>
      <c r="C620" s="39" t="s">
        <v>2339</v>
      </c>
      <c r="D620" s="38" t="s">
        <v>4983</v>
      </c>
      <c r="E620" s="38" t="s">
        <v>2340</v>
      </c>
      <c r="F620" s="38" t="s">
        <v>2341</v>
      </c>
      <c r="G620" s="38"/>
      <c r="H620" s="38"/>
      <c r="I620" s="108"/>
      <c r="J620" s="38"/>
      <c r="K620" s="38"/>
      <c r="L620" s="11" t="str">
        <f t="shared" si="56"/>
        <v/>
      </c>
      <c r="M620" s="12"/>
      <c r="Z620" t="str">
        <f t="shared" si="57"/>
        <v/>
      </c>
      <c r="AC620" t="str">
        <f t="shared" si="58"/>
        <v/>
      </c>
      <c r="AD620" t="str">
        <f t="shared" si="59"/>
        <v/>
      </c>
      <c r="AE620">
        <f t="shared" si="60"/>
        <v>0</v>
      </c>
    </row>
    <row r="621" spans="1:31" ht="18.75" customHeight="1" x14ac:dyDescent="0.4">
      <c r="A621" s="37" t="str">
        <f t="shared" si="61"/>
        <v/>
      </c>
      <c r="B621" s="34" t="s">
        <v>2946</v>
      </c>
      <c r="C621" s="39" t="s">
        <v>2342</v>
      </c>
      <c r="D621" s="38" t="s">
        <v>4984</v>
      </c>
      <c r="E621" s="38" t="s">
        <v>2343</v>
      </c>
      <c r="F621" s="41" t="s">
        <v>2344</v>
      </c>
      <c r="G621" s="38"/>
      <c r="H621" s="38"/>
      <c r="I621" s="108"/>
      <c r="J621" s="38"/>
      <c r="K621" s="38"/>
      <c r="L621" s="11" t="str">
        <f t="shared" si="56"/>
        <v/>
      </c>
      <c r="M621" s="12"/>
      <c r="Z621" t="str">
        <f t="shared" si="57"/>
        <v/>
      </c>
      <c r="AC621" t="str">
        <f t="shared" si="58"/>
        <v/>
      </c>
      <c r="AD621" t="str">
        <f t="shared" si="59"/>
        <v/>
      </c>
      <c r="AE621">
        <f t="shared" si="60"/>
        <v>0</v>
      </c>
    </row>
    <row r="622" spans="1:31" ht="18.75" customHeight="1" x14ac:dyDescent="0.4">
      <c r="A622" s="37" t="str">
        <f t="shared" si="61"/>
        <v/>
      </c>
      <c r="B622" s="34" t="s">
        <v>2947</v>
      </c>
      <c r="C622" s="39" t="s">
        <v>2345</v>
      </c>
      <c r="D622" s="38" t="s">
        <v>4985</v>
      </c>
      <c r="E622" s="38" t="s">
        <v>2343</v>
      </c>
      <c r="F622" s="41" t="s">
        <v>2344</v>
      </c>
      <c r="G622" s="38"/>
      <c r="H622" s="38"/>
      <c r="I622" s="108"/>
      <c r="J622" s="38"/>
      <c r="K622" s="38"/>
      <c r="L622" s="11" t="str">
        <f t="shared" si="56"/>
        <v/>
      </c>
      <c r="M622" s="12"/>
      <c r="Z622" t="str">
        <f t="shared" si="57"/>
        <v/>
      </c>
      <c r="AC622" t="str">
        <f t="shared" si="58"/>
        <v/>
      </c>
      <c r="AD622" t="str">
        <f t="shared" si="59"/>
        <v/>
      </c>
      <c r="AE622">
        <f t="shared" si="60"/>
        <v>0</v>
      </c>
    </row>
    <row r="623" spans="1:31" ht="18.75" customHeight="1" thickBot="1" x14ac:dyDescent="0.45">
      <c r="A623" s="50" t="str">
        <f t="shared" si="61"/>
        <v/>
      </c>
      <c r="B623" s="45" t="s">
        <v>2948</v>
      </c>
      <c r="C623" s="51" t="s">
        <v>966</v>
      </c>
      <c r="D623" s="45" t="s">
        <v>4986</v>
      </c>
      <c r="E623" s="45" t="s">
        <v>2346</v>
      </c>
      <c r="F623" s="45" t="s">
        <v>2347</v>
      </c>
      <c r="G623" s="41"/>
      <c r="H623" s="41"/>
      <c r="I623" s="109"/>
      <c r="J623" s="41"/>
      <c r="K623" s="41"/>
      <c r="L623" s="11" t="str">
        <f t="shared" si="56"/>
        <v/>
      </c>
      <c r="M623" s="18"/>
      <c r="Z623" t="str">
        <f t="shared" si="57"/>
        <v/>
      </c>
      <c r="AC623" t="str">
        <f t="shared" si="58"/>
        <v/>
      </c>
      <c r="AD623" t="str">
        <f t="shared" si="59"/>
        <v/>
      </c>
      <c r="AE623">
        <f t="shared" si="60"/>
        <v>0</v>
      </c>
    </row>
    <row r="624" spans="1:31" ht="18.75" customHeight="1" x14ac:dyDescent="0.4">
      <c r="A624" s="52" t="str">
        <f t="shared" si="61"/>
        <v/>
      </c>
      <c r="B624" s="34" t="s">
        <v>2949</v>
      </c>
      <c r="C624" s="48" t="s">
        <v>1182</v>
      </c>
      <c r="D624" s="34" t="s">
        <v>5001</v>
      </c>
      <c r="E624" s="34" t="s">
        <v>4987</v>
      </c>
      <c r="F624" s="34" t="s">
        <v>4988</v>
      </c>
      <c r="G624" s="36"/>
      <c r="H624" s="36"/>
      <c r="I624" s="107"/>
      <c r="J624" s="36"/>
      <c r="K624" s="36"/>
      <c r="L624" s="23" t="str">
        <f t="shared" si="56"/>
        <v/>
      </c>
      <c r="M624" s="13"/>
      <c r="Z624" t="str">
        <f t="shared" si="57"/>
        <v/>
      </c>
      <c r="AC624" t="str">
        <f t="shared" si="58"/>
        <v/>
      </c>
      <c r="AD624" t="str">
        <f t="shared" si="59"/>
        <v/>
      </c>
      <c r="AE624">
        <f t="shared" si="60"/>
        <v>0</v>
      </c>
    </row>
    <row r="625" spans="1:31" ht="18.75" customHeight="1" x14ac:dyDescent="0.4">
      <c r="A625" s="37" t="str">
        <f t="shared" si="61"/>
        <v/>
      </c>
      <c r="B625" s="34" t="s">
        <v>2950</v>
      </c>
      <c r="C625" s="39" t="s">
        <v>1183</v>
      </c>
      <c r="D625" s="38" t="s">
        <v>5002</v>
      </c>
      <c r="E625" s="38" t="s">
        <v>4989</v>
      </c>
      <c r="F625" s="38" t="s">
        <v>4990</v>
      </c>
      <c r="G625" s="38"/>
      <c r="H625" s="38"/>
      <c r="I625" s="108"/>
      <c r="J625" s="38"/>
      <c r="K625" s="38"/>
      <c r="L625" s="22" t="str">
        <f t="shared" si="56"/>
        <v/>
      </c>
      <c r="M625" s="12"/>
      <c r="Z625" t="str">
        <f t="shared" si="57"/>
        <v/>
      </c>
      <c r="AC625" t="str">
        <f t="shared" si="58"/>
        <v/>
      </c>
      <c r="AD625" t="str">
        <f t="shared" si="59"/>
        <v/>
      </c>
      <c r="AE625">
        <f t="shared" si="60"/>
        <v>0</v>
      </c>
    </row>
    <row r="626" spans="1:31" ht="18.75" customHeight="1" x14ac:dyDescent="0.4">
      <c r="A626" s="33" t="str">
        <f t="shared" si="61"/>
        <v/>
      </c>
      <c r="B626" s="34" t="s">
        <v>2951</v>
      </c>
      <c r="C626" s="39" t="s">
        <v>1184</v>
      </c>
      <c r="D626" s="38" t="s">
        <v>5003</v>
      </c>
      <c r="E626" s="38" t="s">
        <v>4991</v>
      </c>
      <c r="F626" s="38" t="s">
        <v>4992</v>
      </c>
      <c r="G626" s="34"/>
      <c r="H626" s="34"/>
      <c r="I626" s="111"/>
      <c r="J626" s="34"/>
      <c r="K626" s="34"/>
      <c r="L626" s="17" t="str">
        <f t="shared" si="56"/>
        <v/>
      </c>
      <c r="M626" s="14"/>
      <c r="Z626" t="str">
        <f t="shared" si="57"/>
        <v/>
      </c>
      <c r="AC626" t="str">
        <f t="shared" si="58"/>
        <v/>
      </c>
      <c r="AD626" t="str">
        <f t="shared" si="59"/>
        <v/>
      </c>
      <c r="AE626">
        <f t="shared" si="60"/>
        <v>0</v>
      </c>
    </row>
    <row r="627" spans="1:31" ht="18.75" customHeight="1" x14ac:dyDescent="0.4">
      <c r="A627" s="37" t="str">
        <f t="shared" si="61"/>
        <v/>
      </c>
      <c r="B627" s="34" t="s">
        <v>2952</v>
      </c>
      <c r="C627" s="39" t="s">
        <v>1185</v>
      </c>
      <c r="D627" s="38" t="s">
        <v>5004</v>
      </c>
      <c r="E627" s="38" t="s">
        <v>4993</v>
      </c>
      <c r="F627" s="38" t="s">
        <v>4994</v>
      </c>
      <c r="G627" s="38"/>
      <c r="H627" s="38"/>
      <c r="I627" s="108"/>
      <c r="J627" s="38"/>
      <c r="K627" s="38"/>
      <c r="L627" s="11" t="str">
        <f t="shared" si="56"/>
        <v/>
      </c>
      <c r="M627" s="12"/>
      <c r="Z627" t="str">
        <f t="shared" si="57"/>
        <v/>
      </c>
      <c r="AC627" t="str">
        <f t="shared" si="58"/>
        <v/>
      </c>
      <c r="AD627" t="str">
        <f t="shared" si="59"/>
        <v/>
      </c>
      <c r="AE627">
        <f t="shared" si="60"/>
        <v>0</v>
      </c>
    </row>
    <row r="628" spans="1:31" ht="18.75" customHeight="1" x14ac:dyDescent="0.4">
      <c r="A628" s="37" t="str">
        <f t="shared" si="61"/>
        <v/>
      </c>
      <c r="B628" s="34" t="s">
        <v>2953</v>
      </c>
      <c r="C628" s="39" t="s">
        <v>6638</v>
      </c>
      <c r="D628" s="38" t="s">
        <v>5005</v>
      </c>
      <c r="E628" s="38" t="s">
        <v>4995</v>
      </c>
      <c r="F628" s="38" t="s">
        <v>4996</v>
      </c>
      <c r="G628" s="38"/>
      <c r="H628" s="38"/>
      <c r="I628" s="108"/>
      <c r="J628" s="38"/>
      <c r="K628" s="38"/>
      <c r="L628" s="11" t="str">
        <f t="shared" si="56"/>
        <v/>
      </c>
      <c r="M628" s="12"/>
      <c r="Z628" t="str">
        <f t="shared" si="57"/>
        <v/>
      </c>
      <c r="AC628" t="str">
        <f t="shared" si="58"/>
        <v/>
      </c>
      <c r="AD628" t="str">
        <f t="shared" si="59"/>
        <v/>
      </c>
      <c r="AE628">
        <f t="shared" si="60"/>
        <v>0</v>
      </c>
    </row>
    <row r="629" spans="1:31" ht="18.75" customHeight="1" x14ac:dyDescent="0.4">
      <c r="A629" s="37" t="str">
        <f t="shared" si="61"/>
        <v/>
      </c>
      <c r="B629" s="34" t="s">
        <v>2954</v>
      </c>
      <c r="C629" s="39" t="s">
        <v>1186</v>
      </c>
      <c r="D629" s="38" t="s">
        <v>5006</v>
      </c>
      <c r="E629" s="38" t="s">
        <v>4997</v>
      </c>
      <c r="F629" s="41" t="s">
        <v>4998</v>
      </c>
      <c r="G629" s="38"/>
      <c r="H629" s="38"/>
      <c r="I629" s="108"/>
      <c r="J629" s="38"/>
      <c r="K629" s="38"/>
      <c r="L629" s="11" t="str">
        <f t="shared" si="56"/>
        <v/>
      </c>
      <c r="M629" s="12"/>
      <c r="Z629" t="str">
        <f t="shared" si="57"/>
        <v/>
      </c>
      <c r="AC629" t="str">
        <f t="shared" si="58"/>
        <v/>
      </c>
      <c r="AD629" t="str">
        <f t="shared" si="59"/>
        <v/>
      </c>
      <c r="AE629">
        <f t="shared" si="60"/>
        <v>0</v>
      </c>
    </row>
    <row r="630" spans="1:31" ht="18.75" customHeight="1" x14ac:dyDescent="0.4">
      <c r="A630" s="37" t="str">
        <f t="shared" si="61"/>
        <v/>
      </c>
      <c r="B630" s="34" t="s">
        <v>2955</v>
      </c>
      <c r="C630" s="39" t="s">
        <v>1187</v>
      </c>
      <c r="D630" s="38" t="s">
        <v>5007</v>
      </c>
      <c r="E630" s="38" t="s">
        <v>215</v>
      </c>
      <c r="F630" s="41" t="s">
        <v>4998</v>
      </c>
      <c r="G630" s="38"/>
      <c r="H630" s="38"/>
      <c r="I630" s="108"/>
      <c r="J630" s="38"/>
      <c r="K630" s="38"/>
      <c r="L630" s="11" t="str">
        <f t="shared" si="56"/>
        <v/>
      </c>
      <c r="M630" s="12"/>
      <c r="Z630" t="str">
        <f t="shared" si="57"/>
        <v/>
      </c>
      <c r="AC630" t="str">
        <f t="shared" si="58"/>
        <v/>
      </c>
      <c r="AD630" t="str">
        <f t="shared" si="59"/>
        <v/>
      </c>
      <c r="AE630">
        <f t="shared" si="60"/>
        <v>0</v>
      </c>
    </row>
    <row r="631" spans="1:31" ht="18.75" customHeight="1" x14ac:dyDescent="0.4">
      <c r="A631" s="37" t="str">
        <f t="shared" si="61"/>
        <v/>
      </c>
      <c r="B631" s="34" t="s">
        <v>2956</v>
      </c>
      <c r="C631" s="39" t="s">
        <v>1188</v>
      </c>
      <c r="D631" s="38" t="s">
        <v>5008</v>
      </c>
      <c r="E631" s="38" t="s">
        <v>4999</v>
      </c>
      <c r="F631" s="41" t="s">
        <v>5000</v>
      </c>
      <c r="G631" s="38"/>
      <c r="H631" s="38"/>
      <c r="I631" s="108"/>
      <c r="J631" s="38"/>
      <c r="K631" s="38"/>
      <c r="L631" s="11" t="str">
        <f t="shared" si="56"/>
        <v/>
      </c>
      <c r="M631" s="12"/>
      <c r="Z631" t="str">
        <f t="shared" si="57"/>
        <v/>
      </c>
      <c r="AC631" t="str">
        <f t="shared" si="58"/>
        <v/>
      </c>
      <c r="AD631" t="str">
        <f t="shared" si="59"/>
        <v/>
      </c>
      <c r="AE631">
        <f t="shared" si="60"/>
        <v>0</v>
      </c>
    </row>
    <row r="632" spans="1:31" ht="18.75" customHeight="1" x14ac:dyDescent="0.4">
      <c r="A632" s="37" t="str">
        <f t="shared" si="61"/>
        <v/>
      </c>
      <c r="B632" s="34" t="s">
        <v>2957</v>
      </c>
      <c r="C632" s="39" t="s">
        <v>1189</v>
      </c>
      <c r="D632" s="38" t="s">
        <v>4012</v>
      </c>
      <c r="E632" s="38" t="s">
        <v>216</v>
      </c>
      <c r="F632" s="41" t="s">
        <v>5000</v>
      </c>
      <c r="G632" s="38"/>
      <c r="H632" s="38"/>
      <c r="I632" s="108"/>
      <c r="J632" s="38"/>
      <c r="K632" s="38"/>
      <c r="L632" s="11" t="str">
        <f t="shared" si="56"/>
        <v/>
      </c>
      <c r="M632" s="12"/>
      <c r="Z632" t="str">
        <f t="shared" si="57"/>
        <v/>
      </c>
      <c r="AC632" t="str">
        <f t="shared" si="58"/>
        <v/>
      </c>
      <c r="AD632" t="str">
        <f t="shared" si="59"/>
        <v/>
      </c>
      <c r="AE632">
        <f t="shared" si="60"/>
        <v>0</v>
      </c>
    </row>
    <row r="633" spans="1:31" ht="18.75" customHeight="1" x14ac:dyDescent="0.4">
      <c r="A633" s="37" t="str">
        <f t="shared" si="61"/>
        <v/>
      </c>
      <c r="B633" s="34" t="s">
        <v>2958</v>
      </c>
      <c r="C633" s="39" t="s">
        <v>1190</v>
      </c>
      <c r="D633" s="38" t="s">
        <v>5009</v>
      </c>
      <c r="E633" s="38" t="s">
        <v>216</v>
      </c>
      <c r="F633" s="41" t="s">
        <v>5000</v>
      </c>
      <c r="G633" s="38"/>
      <c r="H633" s="38"/>
      <c r="I633" s="108"/>
      <c r="J633" s="38"/>
      <c r="K633" s="38"/>
      <c r="L633" s="11" t="str">
        <f t="shared" si="56"/>
        <v/>
      </c>
      <c r="M633" s="12"/>
      <c r="Z633" t="str">
        <f t="shared" si="57"/>
        <v/>
      </c>
      <c r="AC633" t="str">
        <f t="shared" si="58"/>
        <v/>
      </c>
      <c r="AD633" t="str">
        <f t="shared" si="59"/>
        <v/>
      </c>
      <c r="AE633">
        <f t="shared" si="60"/>
        <v>0</v>
      </c>
    </row>
    <row r="634" spans="1:31" ht="18.75" customHeight="1" thickBot="1" x14ac:dyDescent="0.45">
      <c r="A634" s="44" t="str">
        <f t="shared" si="61"/>
        <v/>
      </c>
      <c r="B634" s="45" t="s">
        <v>2959</v>
      </c>
      <c r="C634" s="51" t="s">
        <v>1191</v>
      </c>
      <c r="D634" s="45" t="s">
        <v>5010</v>
      </c>
      <c r="E634" s="45" t="s">
        <v>216</v>
      </c>
      <c r="F634" s="45" t="s">
        <v>5000</v>
      </c>
      <c r="G634" s="38"/>
      <c r="H634" s="38"/>
      <c r="I634" s="108"/>
      <c r="J634" s="38"/>
      <c r="K634" s="45"/>
      <c r="L634" s="15" t="str">
        <f t="shared" si="56"/>
        <v/>
      </c>
      <c r="M634" s="16"/>
      <c r="Z634" t="str">
        <f t="shared" si="57"/>
        <v/>
      </c>
      <c r="AC634" t="str">
        <f t="shared" si="58"/>
        <v/>
      </c>
      <c r="AD634" t="str">
        <f t="shared" si="59"/>
        <v/>
      </c>
      <c r="AE634">
        <f t="shared" si="60"/>
        <v>0</v>
      </c>
    </row>
    <row r="635" spans="1:31" ht="18.75" customHeight="1" x14ac:dyDescent="0.4">
      <c r="A635" s="33" t="str">
        <f t="shared" si="61"/>
        <v/>
      </c>
      <c r="B635" s="66" t="s">
        <v>2960</v>
      </c>
      <c r="C635" s="48" t="s">
        <v>1192</v>
      </c>
      <c r="D635" s="34" t="s">
        <v>5017</v>
      </c>
      <c r="E635" s="34" t="s">
        <v>5011</v>
      </c>
      <c r="F635" s="55" t="s">
        <v>5012</v>
      </c>
      <c r="G635" s="36"/>
      <c r="H635" s="36"/>
      <c r="I635" s="107"/>
      <c r="J635" s="36"/>
      <c r="K635" s="34"/>
      <c r="L635" s="17" t="str">
        <f t="shared" si="56"/>
        <v/>
      </c>
      <c r="M635" s="14"/>
      <c r="Z635" t="str">
        <f t="shared" si="57"/>
        <v/>
      </c>
      <c r="AC635" t="str">
        <f t="shared" si="58"/>
        <v/>
      </c>
      <c r="AD635" t="str">
        <f t="shared" si="59"/>
        <v/>
      </c>
      <c r="AE635">
        <f t="shared" si="60"/>
        <v>0</v>
      </c>
    </row>
    <row r="636" spans="1:31" ht="18.75" customHeight="1" x14ac:dyDescent="0.4">
      <c r="A636" s="37" t="str">
        <f t="shared" si="61"/>
        <v/>
      </c>
      <c r="B636" s="67" t="s">
        <v>2961</v>
      </c>
      <c r="C636" s="39" t="s">
        <v>1193</v>
      </c>
      <c r="D636" s="38" t="s">
        <v>5749</v>
      </c>
      <c r="E636" s="38" t="s">
        <v>217</v>
      </c>
      <c r="F636" s="38" t="s">
        <v>5012</v>
      </c>
      <c r="G636" s="38"/>
      <c r="H636" s="38"/>
      <c r="I636" s="108"/>
      <c r="J636" s="38"/>
      <c r="K636" s="38"/>
      <c r="L636" s="11" t="str">
        <f t="shared" si="56"/>
        <v/>
      </c>
      <c r="M636" s="12"/>
      <c r="Z636" t="str">
        <f t="shared" si="57"/>
        <v/>
      </c>
      <c r="AC636" t="str">
        <f t="shared" si="58"/>
        <v/>
      </c>
      <c r="AD636" t="str">
        <f t="shared" si="59"/>
        <v/>
      </c>
      <c r="AE636">
        <f t="shared" si="60"/>
        <v>0</v>
      </c>
    </row>
    <row r="637" spans="1:31" ht="18.75" customHeight="1" x14ac:dyDescent="0.4">
      <c r="A637" s="37" t="str">
        <f t="shared" si="61"/>
        <v/>
      </c>
      <c r="B637" s="67" t="s">
        <v>2962</v>
      </c>
      <c r="C637" s="39" t="s">
        <v>1194</v>
      </c>
      <c r="D637" s="38" t="s">
        <v>5018</v>
      </c>
      <c r="E637" s="38" t="s">
        <v>217</v>
      </c>
      <c r="F637" s="38" t="s">
        <v>5012</v>
      </c>
      <c r="G637" s="38"/>
      <c r="H637" s="38"/>
      <c r="I637" s="108"/>
      <c r="J637" s="38"/>
      <c r="K637" s="38"/>
      <c r="L637" s="11" t="str">
        <f t="shared" si="56"/>
        <v/>
      </c>
      <c r="M637" s="12"/>
      <c r="Z637" t="str">
        <f t="shared" si="57"/>
        <v/>
      </c>
      <c r="AC637" t="str">
        <f t="shared" si="58"/>
        <v/>
      </c>
      <c r="AD637" t="str">
        <f t="shared" si="59"/>
        <v/>
      </c>
      <c r="AE637">
        <f t="shared" si="60"/>
        <v>0</v>
      </c>
    </row>
    <row r="638" spans="1:31" ht="18.75" customHeight="1" x14ac:dyDescent="0.4">
      <c r="A638" s="37" t="str">
        <f t="shared" si="61"/>
        <v/>
      </c>
      <c r="B638" s="67" t="s">
        <v>2963</v>
      </c>
      <c r="C638" s="39" t="s">
        <v>1195</v>
      </c>
      <c r="D638" s="38" t="s">
        <v>6640</v>
      </c>
      <c r="E638" s="38" t="s">
        <v>217</v>
      </c>
      <c r="F638" s="38" t="s">
        <v>5012</v>
      </c>
      <c r="G638" s="38"/>
      <c r="H638" s="38"/>
      <c r="I638" s="108"/>
      <c r="J638" s="38"/>
      <c r="K638" s="38"/>
      <c r="L638" s="11" t="str">
        <f t="shared" si="56"/>
        <v/>
      </c>
      <c r="M638" s="12"/>
      <c r="Z638" t="str">
        <f t="shared" si="57"/>
        <v/>
      </c>
      <c r="AC638" t="str">
        <f t="shared" si="58"/>
        <v/>
      </c>
      <c r="AD638" t="str">
        <f t="shared" si="59"/>
        <v/>
      </c>
      <c r="AE638">
        <f t="shared" si="60"/>
        <v>0</v>
      </c>
    </row>
    <row r="639" spans="1:31" ht="18.75" customHeight="1" x14ac:dyDescent="0.4">
      <c r="A639" s="37" t="str">
        <f t="shared" si="61"/>
        <v/>
      </c>
      <c r="B639" s="67" t="s">
        <v>2964</v>
      </c>
      <c r="C639" s="39" t="s">
        <v>1196</v>
      </c>
      <c r="D639" s="38" t="s">
        <v>5019</v>
      </c>
      <c r="E639" s="38" t="s">
        <v>5013</v>
      </c>
      <c r="F639" s="41" t="s">
        <v>5014</v>
      </c>
      <c r="G639" s="38"/>
      <c r="H639" s="38"/>
      <c r="I639" s="108"/>
      <c r="J639" s="38"/>
      <c r="K639" s="38"/>
      <c r="L639" s="11" t="str">
        <f t="shared" si="56"/>
        <v/>
      </c>
      <c r="M639" s="12"/>
      <c r="Z639" t="str">
        <f t="shared" si="57"/>
        <v/>
      </c>
      <c r="AC639" t="str">
        <f t="shared" si="58"/>
        <v/>
      </c>
      <c r="AD639" t="str">
        <f t="shared" si="59"/>
        <v/>
      </c>
      <c r="AE639">
        <f t="shared" si="60"/>
        <v>0</v>
      </c>
    </row>
    <row r="640" spans="1:31" ht="18.75" customHeight="1" x14ac:dyDescent="0.4">
      <c r="A640" s="37" t="str">
        <f t="shared" si="61"/>
        <v/>
      </c>
      <c r="B640" s="67" t="s">
        <v>2965</v>
      </c>
      <c r="C640" s="39" t="s">
        <v>1197</v>
      </c>
      <c r="D640" s="38" t="s">
        <v>5020</v>
      </c>
      <c r="E640" s="38" t="s">
        <v>218</v>
      </c>
      <c r="F640" s="41" t="s">
        <v>5014</v>
      </c>
      <c r="G640" s="38"/>
      <c r="H640" s="38"/>
      <c r="I640" s="108"/>
      <c r="J640" s="38"/>
      <c r="K640" s="38"/>
      <c r="L640" s="11" t="str">
        <f t="shared" si="56"/>
        <v/>
      </c>
      <c r="M640" s="12"/>
      <c r="Z640" t="str">
        <f t="shared" si="57"/>
        <v/>
      </c>
      <c r="AC640" t="str">
        <f t="shared" si="58"/>
        <v/>
      </c>
      <c r="AD640" t="str">
        <f t="shared" si="59"/>
        <v/>
      </c>
      <c r="AE640">
        <f t="shared" si="60"/>
        <v>0</v>
      </c>
    </row>
    <row r="641" spans="1:31" ht="18.75" customHeight="1" x14ac:dyDescent="0.4">
      <c r="A641" s="37" t="str">
        <f t="shared" si="61"/>
        <v/>
      </c>
      <c r="B641" s="67" t="s">
        <v>2966</v>
      </c>
      <c r="C641" s="39" t="s">
        <v>1198</v>
      </c>
      <c r="D641" s="38" t="s">
        <v>5021</v>
      </c>
      <c r="E641" s="38" t="s">
        <v>218</v>
      </c>
      <c r="F641" s="41" t="s">
        <v>5014</v>
      </c>
      <c r="G641" s="38"/>
      <c r="H641" s="38"/>
      <c r="I641" s="108"/>
      <c r="J641" s="38"/>
      <c r="K641" s="38"/>
      <c r="L641" s="11" t="str">
        <f t="shared" si="56"/>
        <v/>
      </c>
      <c r="M641" s="12"/>
      <c r="Z641" t="str">
        <f t="shared" si="57"/>
        <v/>
      </c>
      <c r="AC641" t="str">
        <f t="shared" si="58"/>
        <v/>
      </c>
      <c r="AD641" t="str">
        <f t="shared" si="59"/>
        <v/>
      </c>
      <c r="AE641">
        <f t="shared" si="60"/>
        <v>0</v>
      </c>
    </row>
    <row r="642" spans="1:31" ht="18.75" customHeight="1" x14ac:dyDescent="0.4">
      <c r="A642" s="37" t="str">
        <f t="shared" si="61"/>
        <v/>
      </c>
      <c r="B642" s="67" t="s">
        <v>6810</v>
      </c>
      <c r="C642" s="39" t="s">
        <v>6442</v>
      </c>
      <c r="D642" s="38" t="s">
        <v>6443</v>
      </c>
      <c r="E642" s="38" t="s">
        <v>6444</v>
      </c>
      <c r="F642" s="38" t="s">
        <v>6445</v>
      </c>
      <c r="G642" s="38"/>
      <c r="H642" s="38"/>
      <c r="I642" s="108"/>
      <c r="J642" s="38"/>
      <c r="K642" s="38"/>
      <c r="L642" s="11" t="str">
        <f t="shared" si="56"/>
        <v/>
      </c>
      <c r="M642" s="12"/>
      <c r="Z642" t="str">
        <f t="shared" si="57"/>
        <v/>
      </c>
      <c r="AC642" t="str">
        <f t="shared" si="58"/>
        <v/>
      </c>
      <c r="AD642" t="str">
        <f t="shared" si="59"/>
        <v/>
      </c>
      <c r="AE642">
        <f t="shared" si="60"/>
        <v>0</v>
      </c>
    </row>
    <row r="643" spans="1:31" ht="18.75" customHeight="1" x14ac:dyDescent="0.4">
      <c r="A643" s="37" t="str">
        <f t="shared" si="61"/>
        <v/>
      </c>
      <c r="B643" s="67" t="s">
        <v>6811</v>
      </c>
      <c r="C643" s="39" t="s">
        <v>1199</v>
      </c>
      <c r="D643" s="38" t="s">
        <v>5022</v>
      </c>
      <c r="E643" s="38" t="s">
        <v>5016</v>
      </c>
      <c r="F643" s="38" t="s">
        <v>5015</v>
      </c>
      <c r="G643" s="38"/>
      <c r="H643" s="38"/>
      <c r="I643" s="108"/>
      <c r="J643" s="38"/>
      <c r="K643" s="38"/>
      <c r="L643" s="11" t="str">
        <f t="shared" ref="L643:L705" si="62">IF(AE643&gt;=1,"★","")</f>
        <v/>
      </c>
      <c r="M643" s="12"/>
      <c r="Z643" t="str">
        <f t="shared" si="57"/>
        <v/>
      </c>
      <c r="AC643" t="str">
        <f t="shared" si="58"/>
        <v/>
      </c>
      <c r="AD643" t="str">
        <f t="shared" si="59"/>
        <v/>
      </c>
      <c r="AE643">
        <f t="shared" si="60"/>
        <v>0</v>
      </c>
    </row>
    <row r="644" spans="1:31" ht="18.75" customHeight="1" x14ac:dyDescent="0.4">
      <c r="A644" s="37" t="str">
        <f t="shared" si="61"/>
        <v/>
      </c>
      <c r="B644" s="67" t="s">
        <v>2967</v>
      </c>
      <c r="C644" s="39" t="s">
        <v>1200</v>
      </c>
      <c r="D644" s="38" t="s">
        <v>5043</v>
      </c>
      <c r="E644" s="38" t="s">
        <v>5023</v>
      </c>
      <c r="F644" s="38" t="s">
        <v>5024</v>
      </c>
      <c r="G644" s="38"/>
      <c r="H644" s="38"/>
      <c r="I644" s="108"/>
      <c r="J644" s="38"/>
      <c r="K644" s="38"/>
      <c r="L644" s="11" t="str">
        <f t="shared" si="62"/>
        <v/>
      </c>
      <c r="M644" s="12"/>
      <c r="Z644" t="str">
        <f t="shared" si="57"/>
        <v/>
      </c>
      <c r="AC644" t="str">
        <f t="shared" si="58"/>
        <v/>
      </c>
      <c r="AD644" t="str">
        <f t="shared" si="59"/>
        <v/>
      </c>
      <c r="AE644">
        <f t="shared" si="60"/>
        <v>0</v>
      </c>
    </row>
    <row r="645" spans="1:31" ht="18.75" customHeight="1" x14ac:dyDescent="0.4">
      <c r="A645" s="37" t="str">
        <f t="shared" si="61"/>
        <v/>
      </c>
      <c r="B645" s="67" t="s">
        <v>2968</v>
      </c>
      <c r="C645" s="39" t="s">
        <v>1201</v>
      </c>
      <c r="D645" s="38" t="s">
        <v>5044</v>
      </c>
      <c r="E645" s="38" t="s">
        <v>5025</v>
      </c>
      <c r="F645" s="41" t="s">
        <v>5026</v>
      </c>
      <c r="G645" s="38"/>
      <c r="H645" s="38"/>
      <c r="I645" s="108"/>
      <c r="J645" s="38"/>
      <c r="K645" s="38"/>
      <c r="L645" s="11" t="str">
        <f t="shared" si="62"/>
        <v/>
      </c>
      <c r="M645" s="12"/>
      <c r="Z645" t="str">
        <f t="shared" ref="Z645:Z707" si="63">LEFT(G645,6)</f>
        <v/>
      </c>
      <c r="AC645" t="str">
        <f t="shared" ref="AC645:AC707" si="64">IF(OR(Z645="JL3ZFR",Z645="JK3FBV",Z645="JH3VKF",Z645="JE3QVN",Z645="JR3RWC",Z645="JO3SYC",Z645="JP3EEW",Z645="JL4SGP",Z645="JO3NYS",Z645="JF6RVW",Z645="JR0NEA",Z645="JK8IQN",Z645="JK8HXB",Z645="JA5DZJ",Z645="JR1OAC",Z645="JA7KOJ"),1,"")</f>
        <v/>
      </c>
      <c r="AD645" t="str">
        <f t="shared" ref="AD645:AD708" si="65">IF(OR(Z645="JL3ZFR",Z645="JE6MIN",Z645="JP6SRV",Z645="JG4PCH",Z645="JJ4AQN",Z645="JE9PAW",Z645="JH7SWR",Z645="JH8FOZ",Z645="JN7FZV",Z645="JO6SNH",Z645="JG6JGP",Z645="JL6HXC",Z645="JN7TXT",Z645="JJ2UDJ",Z645="JP3QNJ",),1,"")</f>
        <v/>
      </c>
      <c r="AE645">
        <f t="shared" ref="AE645:AE707" si="66">SUM(AC645:AD645)</f>
        <v>0</v>
      </c>
    </row>
    <row r="646" spans="1:31" ht="18.75" customHeight="1" x14ac:dyDescent="0.4">
      <c r="A646" s="37" t="str">
        <f t="shared" si="61"/>
        <v/>
      </c>
      <c r="B646" s="67" t="s">
        <v>2969</v>
      </c>
      <c r="C646" s="39" t="s">
        <v>1202</v>
      </c>
      <c r="D646" s="38" t="s">
        <v>5045</v>
      </c>
      <c r="E646" s="38" t="s">
        <v>219</v>
      </c>
      <c r="F646" s="41" t="s">
        <v>5026</v>
      </c>
      <c r="G646" s="38"/>
      <c r="H646" s="38"/>
      <c r="I646" s="108"/>
      <c r="J646" s="38"/>
      <c r="K646" s="38"/>
      <c r="L646" s="11" t="str">
        <f t="shared" si="62"/>
        <v/>
      </c>
      <c r="M646" s="12"/>
      <c r="Z646" t="str">
        <f t="shared" si="63"/>
        <v/>
      </c>
      <c r="AC646" t="str">
        <f t="shared" si="64"/>
        <v/>
      </c>
      <c r="AD646" t="str">
        <f t="shared" si="65"/>
        <v/>
      </c>
      <c r="AE646">
        <f t="shared" si="66"/>
        <v>0</v>
      </c>
    </row>
    <row r="647" spans="1:31" ht="18.75" customHeight="1" x14ac:dyDescent="0.4">
      <c r="A647" s="37" t="str">
        <f t="shared" si="61"/>
        <v/>
      </c>
      <c r="B647" s="67" t="s">
        <v>2970</v>
      </c>
      <c r="C647" s="39" t="s">
        <v>1203</v>
      </c>
      <c r="D647" s="38" t="s">
        <v>5046</v>
      </c>
      <c r="E647" s="38" t="s">
        <v>219</v>
      </c>
      <c r="F647" s="41" t="s">
        <v>5026</v>
      </c>
      <c r="G647" s="38"/>
      <c r="H647" s="38"/>
      <c r="I647" s="108"/>
      <c r="J647" s="38"/>
      <c r="K647" s="38"/>
      <c r="L647" s="11" t="str">
        <f t="shared" si="62"/>
        <v/>
      </c>
      <c r="M647" s="12"/>
      <c r="Z647" t="str">
        <f t="shared" si="63"/>
        <v/>
      </c>
      <c r="AC647" t="str">
        <f t="shared" si="64"/>
        <v/>
      </c>
      <c r="AD647" t="str">
        <f t="shared" si="65"/>
        <v/>
      </c>
      <c r="AE647">
        <f t="shared" si="66"/>
        <v>0</v>
      </c>
    </row>
    <row r="648" spans="1:31" ht="18.75" customHeight="1" x14ac:dyDescent="0.4">
      <c r="A648" s="37" t="str">
        <f t="shared" si="61"/>
        <v/>
      </c>
      <c r="B648" s="67" t="s">
        <v>2971</v>
      </c>
      <c r="C648" s="39" t="s">
        <v>1204</v>
      </c>
      <c r="D648" s="38" t="s">
        <v>5047</v>
      </c>
      <c r="E648" s="38" t="s">
        <v>219</v>
      </c>
      <c r="F648" s="41" t="s">
        <v>5026</v>
      </c>
      <c r="G648" s="38"/>
      <c r="H648" s="38"/>
      <c r="I648" s="108"/>
      <c r="J648" s="38"/>
      <c r="K648" s="38"/>
      <c r="L648" s="11" t="str">
        <f t="shared" si="62"/>
        <v/>
      </c>
      <c r="M648" s="12"/>
      <c r="Z648" t="str">
        <f t="shared" si="63"/>
        <v/>
      </c>
      <c r="AC648" t="str">
        <f t="shared" si="64"/>
        <v/>
      </c>
      <c r="AD648" t="str">
        <f t="shared" si="65"/>
        <v/>
      </c>
      <c r="AE648">
        <f t="shared" si="66"/>
        <v>0</v>
      </c>
    </row>
    <row r="649" spans="1:31" ht="18.75" customHeight="1" x14ac:dyDescent="0.4">
      <c r="A649" s="37" t="str">
        <f t="shared" si="61"/>
        <v/>
      </c>
      <c r="B649" s="67" t="s">
        <v>2972</v>
      </c>
      <c r="C649" s="39" t="s">
        <v>1205</v>
      </c>
      <c r="D649" s="38" t="s">
        <v>5048</v>
      </c>
      <c r="E649" s="38" t="s">
        <v>5027</v>
      </c>
      <c r="F649" s="38" t="s">
        <v>5028</v>
      </c>
      <c r="G649" s="38"/>
      <c r="H649" s="38"/>
      <c r="I649" s="108"/>
      <c r="J649" s="38"/>
      <c r="K649" s="38"/>
      <c r="L649" s="11" t="str">
        <f t="shared" si="62"/>
        <v/>
      </c>
      <c r="M649" s="12"/>
      <c r="Z649" t="str">
        <f t="shared" si="63"/>
        <v/>
      </c>
      <c r="AC649" t="str">
        <f t="shared" si="64"/>
        <v/>
      </c>
      <c r="AD649" t="str">
        <f t="shared" si="65"/>
        <v/>
      </c>
      <c r="AE649">
        <f t="shared" si="66"/>
        <v>0</v>
      </c>
    </row>
    <row r="650" spans="1:31" ht="18.75" customHeight="1" x14ac:dyDescent="0.4">
      <c r="A650" s="37" t="str">
        <f t="shared" si="61"/>
        <v/>
      </c>
      <c r="B650" s="67" t="s">
        <v>2973</v>
      </c>
      <c r="C650" s="39" t="s">
        <v>1206</v>
      </c>
      <c r="D650" s="38" t="s">
        <v>5049</v>
      </c>
      <c r="E650" s="38" t="s">
        <v>220</v>
      </c>
      <c r="F650" s="38" t="s">
        <v>221</v>
      </c>
      <c r="G650" s="38"/>
      <c r="H650" s="38"/>
      <c r="I650" s="108"/>
      <c r="J650" s="38"/>
      <c r="K650" s="38"/>
      <c r="L650" s="11" t="str">
        <f t="shared" si="62"/>
        <v/>
      </c>
      <c r="M650" s="12"/>
      <c r="Z650" t="str">
        <f t="shared" si="63"/>
        <v/>
      </c>
      <c r="AC650" t="str">
        <f t="shared" si="64"/>
        <v/>
      </c>
      <c r="AD650" t="str">
        <f t="shared" si="65"/>
        <v/>
      </c>
      <c r="AE650">
        <f t="shared" si="66"/>
        <v>0</v>
      </c>
    </row>
    <row r="651" spans="1:31" ht="18.75" customHeight="1" x14ac:dyDescent="0.4">
      <c r="A651" s="37" t="str">
        <f t="shared" si="61"/>
        <v/>
      </c>
      <c r="B651" s="67" t="s">
        <v>2974</v>
      </c>
      <c r="C651" s="39" t="s">
        <v>1207</v>
      </c>
      <c r="D651" s="38" t="s">
        <v>5050</v>
      </c>
      <c r="E651" s="38" t="s">
        <v>5029</v>
      </c>
      <c r="F651" s="38" t="s">
        <v>5030</v>
      </c>
      <c r="G651" s="38"/>
      <c r="H651" s="38"/>
      <c r="I651" s="108"/>
      <c r="J651" s="38"/>
      <c r="K651" s="38"/>
      <c r="L651" s="11" t="str">
        <f t="shared" si="62"/>
        <v/>
      </c>
      <c r="M651" s="12"/>
      <c r="Z651" t="str">
        <f t="shared" si="63"/>
        <v/>
      </c>
      <c r="AC651" t="str">
        <f t="shared" si="64"/>
        <v/>
      </c>
      <c r="AD651" t="str">
        <f t="shared" si="65"/>
        <v/>
      </c>
      <c r="AE651">
        <f t="shared" si="66"/>
        <v>0</v>
      </c>
    </row>
    <row r="652" spans="1:31" ht="18.75" customHeight="1" x14ac:dyDescent="0.4">
      <c r="A652" s="37" t="str">
        <f t="shared" si="61"/>
        <v/>
      </c>
      <c r="B652" s="67" t="s">
        <v>2975</v>
      </c>
      <c r="C652" s="39" t="s">
        <v>1208</v>
      </c>
      <c r="D652" s="38" t="s">
        <v>5051</v>
      </c>
      <c r="E652" s="38" t="s">
        <v>5031</v>
      </c>
      <c r="F652" s="41" t="s">
        <v>5032</v>
      </c>
      <c r="G652" s="38"/>
      <c r="H652" s="38"/>
      <c r="I652" s="108"/>
      <c r="J652" s="38"/>
      <c r="K652" s="38"/>
      <c r="L652" s="11" t="str">
        <f t="shared" si="62"/>
        <v/>
      </c>
      <c r="M652" s="12"/>
      <c r="Z652" t="str">
        <f t="shared" si="63"/>
        <v/>
      </c>
      <c r="AC652" t="str">
        <f t="shared" si="64"/>
        <v/>
      </c>
      <c r="AD652" t="str">
        <f t="shared" si="65"/>
        <v/>
      </c>
      <c r="AE652">
        <f t="shared" si="66"/>
        <v>0</v>
      </c>
    </row>
    <row r="653" spans="1:31" ht="18.75" customHeight="1" x14ac:dyDescent="0.4">
      <c r="A653" s="37" t="str">
        <f t="shared" si="61"/>
        <v/>
      </c>
      <c r="B653" s="67" t="s">
        <v>2976</v>
      </c>
      <c r="C653" s="39" t="s">
        <v>6641</v>
      </c>
      <c r="D653" s="38" t="s">
        <v>5052</v>
      </c>
      <c r="E653" s="38" t="s">
        <v>222</v>
      </c>
      <c r="F653" s="41" t="s">
        <v>5032</v>
      </c>
      <c r="G653" s="38"/>
      <c r="H653" s="38"/>
      <c r="I653" s="108"/>
      <c r="J653" s="38"/>
      <c r="K653" s="38"/>
      <c r="L653" s="11" t="str">
        <f t="shared" si="62"/>
        <v/>
      </c>
      <c r="M653" s="12"/>
      <c r="Z653" t="str">
        <f t="shared" si="63"/>
        <v/>
      </c>
      <c r="AC653" t="str">
        <f t="shared" si="64"/>
        <v/>
      </c>
      <c r="AD653" t="str">
        <f t="shared" si="65"/>
        <v/>
      </c>
      <c r="AE653">
        <f t="shared" si="66"/>
        <v>0</v>
      </c>
    </row>
    <row r="654" spans="1:31" ht="18.75" customHeight="1" x14ac:dyDescent="0.4">
      <c r="A654" s="37" t="str">
        <f t="shared" si="61"/>
        <v/>
      </c>
      <c r="B654" s="67" t="s">
        <v>2977</v>
      </c>
      <c r="C654" s="39" t="s">
        <v>1209</v>
      </c>
      <c r="D654" s="38" t="s">
        <v>5053</v>
      </c>
      <c r="E654" s="38" t="s">
        <v>5033</v>
      </c>
      <c r="F654" s="41" t="s">
        <v>5034</v>
      </c>
      <c r="G654" s="38"/>
      <c r="H654" s="38"/>
      <c r="I654" s="108"/>
      <c r="J654" s="38"/>
      <c r="K654" s="38"/>
      <c r="L654" s="11" t="str">
        <f t="shared" si="62"/>
        <v/>
      </c>
      <c r="M654" s="12"/>
      <c r="Z654" t="str">
        <f t="shared" si="63"/>
        <v/>
      </c>
      <c r="AC654" t="str">
        <f t="shared" si="64"/>
        <v/>
      </c>
      <c r="AD654" t="str">
        <f t="shared" si="65"/>
        <v/>
      </c>
      <c r="AE654">
        <f t="shared" si="66"/>
        <v>0</v>
      </c>
    </row>
    <row r="655" spans="1:31" ht="18.75" customHeight="1" x14ac:dyDescent="0.4">
      <c r="A655" s="37" t="str">
        <f t="shared" si="61"/>
        <v/>
      </c>
      <c r="B655" s="67" t="s">
        <v>2978</v>
      </c>
      <c r="C655" s="39" t="s">
        <v>1210</v>
      </c>
      <c r="D655" s="38" t="s">
        <v>5054</v>
      </c>
      <c r="E655" s="38" t="s">
        <v>223</v>
      </c>
      <c r="F655" s="41" t="s">
        <v>5034</v>
      </c>
      <c r="G655" s="38"/>
      <c r="H655" s="38"/>
      <c r="I655" s="108"/>
      <c r="J655" s="38"/>
      <c r="K655" s="38"/>
      <c r="L655" s="11" t="str">
        <f t="shared" si="62"/>
        <v/>
      </c>
      <c r="M655" s="12"/>
      <c r="Z655" t="str">
        <f t="shared" si="63"/>
        <v/>
      </c>
      <c r="AC655" t="str">
        <f t="shared" si="64"/>
        <v/>
      </c>
      <c r="AD655" t="str">
        <f t="shared" si="65"/>
        <v/>
      </c>
      <c r="AE655">
        <f t="shared" si="66"/>
        <v>0</v>
      </c>
    </row>
    <row r="656" spans="1:31" ht="18.75" customHeight="1" x14ac:dyDescent="0.4">
      <c r="A656" s="37" t="str">
        <f t="shared" si="61"/>
        <v/>
      </c>
      <c r="B656" s="67" t="s">
        <v>2979</v>
      </c>
      <c r="C656" s="39" t="s">
        <v>1211</v>
      </c>
      <c r="D656" s="38" t="s">
        <v>5055</v>
      </c>
      <c r="E656" s="38" t="s">
        <v>223</v>
      </c>
      <c r="F656" s="41" t="s">
        <v>5034</v>
      </c>
      <c r="G656" s="38"/>
      <c r="H656" s="38"/>
      <c r="I656" s="108"/>
      <c r="J656" s="38"/>
      <c r="K656" s="38"/>
      <c r="L656" s="11" t="str">
        <f t="shared" si="62"/>
        <v/>
      </c>
      <c r="M656" s="12"/>
      <c r="Z656" t="str">
        <f t="shared" si="63"/>
        <v/>
      </c>
      <c r="AC656" t="str">
        <f t="shared" si="64"/>
        <v/>
      </c>
      <c r="AD656" t="str">
        <f t="shared" si="65"/>
        <v/>
      </c>
      <c r="AE656">
        <f t="shared" si="66"/>
        <v>0</v>
      </c>
    </row>
    <row r="657" spans="1:31" ht="18.75" customHeight="1" x14ac:dyDescent="0.4">
      <c r="A657" s="37" t="str">
        <f t="shared" si="61"/>
        <v/>
      </c>
      <c r="B657" s="67" t="s">
        <v>2980</v>
      </c>
      <c r="C657" s="39" t="s">
        <v>6642</v>
      </c>
      <c r="D657" s="38" t="s">
        <v>5056</v>
      </c>
      <c r="E657" s="38" t="s">
        <v>223</v>
      </c>
      <c r="F657" s="41" t="s">
        <v>5034</v>
      </c>
      <c r="G657" s="38"/>
      <c r="H657" s="38"/>
      <c r="I657" s="108"/>
      <c r="J657" s="38"/>
      <c r="K657" s="38"/>
      <c r="L657" s="11" t="str">
        <f t="shared" si="62"/>
        <v/>
      </c>
      <c r="M657" s="12"/>
      <c r="Z657" t="str">
        <f t="shared" si="63"/>
        <v/>
      </c>
      <c r="AC657" t="str">
        <f t="shared" si="64"/>
        <v/>
      </c>
      <c r="AD657" t="str">
        <f t="shared" si="65"/>
        <v/>
      </c>
      <c r="AE657">
        <f t="shared" si="66"/>
        <v>0</v>
      </c>
    </row>
    <row r="658" spans="1:31" ht="18.75" customHeight="1" x14ac:dyDescent="0.4">
      <c r="A658" s="37" t="str">
        <f t="shared" si="61"/>
        <v/>
      </c>
      <c r="B658" s="67" t="s">
        <v>2981</v>
      </c>
      <c r="C658" s="39" t="s">
        <v>1212</v>
      </c>
      <c r="D658" s="38" t="s">
        <v>5057</v>
      </c>
      <c r="E658" s="38" t="s">
        <v>5035</v>
      </c>
      <c r="F658" s="38" t="s">
        <v>5036</v>
      </c>
      <c r="G658" s="38"/>
      <c r="H658" s="38"/>
      <c r="I658" s="108"/>
      <c r="J658" s="38"/>
      <c r="K658" s="38"/>
      <c r="L658" s="11" t="str">
        <f t="shared" si="62"/>
        <v/>
      </c>
      <c r="M658" s="12"/>
      <c r="Z658" t="str">
        <f t="shared" si="63"/>
        <v/>
      </c>
      <c r="AC658" t="str">
        <f t="shared" si="64"/>
        <v/>
      </c>
      <c r="AD658" t="str">
        <f t="shared" si="65"/>
        <v/>
      </c>
      <c r="AE658">
        <f t="shared" si="66"/>
        <v>0</v>
      </c>
    </row>
    <row r="659" spans="1:31" ht="18.75" customHeight="1" x14ac:dyDescent="0.4">
      <c r="A659" s="37" t="str">
        <f t="shared" si="61"/>
        <v/>
      </c>
      <c r="B659" s="67" t="s">
        <v>2982</v>
      </c>
      <c r="C659" s="39" t="s">
        <v>1213</v>
      </c>
      <c r="D659" s="38" t="s">
        <v>5058</v>
      </c>
      <c r="E659" s="38" t="s">
        <v>5037</v>
      </c>
      <c r="F659" s="38" t="s">
        <v>5038</v>
      </c>
      <c r="G659" s="38"/>
      <c r="H659" s="38"/>
      <c r="I659" s="108"/>
      <c r="J659" s="38"/>
      <c r="K659" s="38"/>
      <c r="L659" s="11" t="str">
        <f t="shared" si="62"/>
        <v/>
      </c>
      <c r="M659" s="12"/>
      <c r="Z659" t="str">
        <f t="shared" si="63"/>
        <v/>
      </c>
      <c r="AC659" t="str">
        <f t="shared" si="64"/>
        <v/>
      </c>
      <c r="AD659" t="str">
        <f t="shared" si="65"/>
        <v/>
      </c>
      <c r="AE659">
        <f t="shared" si="66"/>
        <v>0</v>
      </c>
    </row>
    <row r="660" spans="1:31" ht="18.75" customHeight="1" x14ac:dyDescent="0.4">
      <c r="A660" s="37" t="str">
        <f t="shared" si="61"/>
        <v/>
      </c>
      <c r="B660" s="67" t="s">
        <v>2983</v>
      </c>
      <c r="C660" s="68" t="s">
        <v>1214</v>
      </c>
      <c r="D660" s="38" t="s">
        <v>5059</v>
      </c>
      <c r="E660" s="38" t="s">
        <v>5039</v>
      </c>
      <c r="F660" s="38" t="s">
        <v>5040</v>
      </c>
      <c r="G660" s="38"/>
      <c r="H660" s="38"/>
      <c r="I660" s="108"/>
      <c r="J660" s="38"/>
      <c r="K660" s="38"/>
      <c r="L660" s="11" t="str">
        <f t="shared" si="62"/>
        <v/>
      </c>
      <c r="M660" s="12"/>
      <c r="Z660" t="str">
        <f t="shared" si="63"/>
        <v/>
      </c>
      <c r="AC660" t="str">
        <f t="shared" si="64"/>
        <v/>
      </c>
      <c r="AD660" t="str">
        <f t="shared" si="65"/>
        <v/>
      </c>
      <c r="AE660">
        <f t="shared" si="66"/>
        <v>0</v>
      </c>
    </row>
    <row r="661" spans="1:31" ht="18.75" customHeight="1" thickBot="1" x14ac:dyDescent="0.45">
      <c r="A661" s="44" t="str">
        <f t="shared" ref="A661:A725" si="67">IF(COUNTA(G661:K661)&gt;4,"★","")</f>
        <v/>
      </c>
      <c r="B661" s="69" t="s">
        <v>6768</v>
      </c>
      <c r="C661" s="70" t="s">
        <v>1215</v>
      </c>
      <c r="D661" s="45" t="s">
        <v>5060</v>
      </c>
      <c r="E661" s="45" t="s">
        <v>5041</v>
      </c>
      <c r="F661" s="45" t="s">
        <v>5042</v>
      </c>
      <c r="G661" s="45"/>
      <c r="H661" s="45"/>
      <c r="I661" s="110"/>
      <c r="J661" s="45"/>
      <c r="K661" s="45"/>
      <c r="L661" s="15" t="str">
        <f t="shared" si="62"/>
        <v/>
      </c>
      <c r="M661" s="16"/>
      <c r="Z661" t="str">
        <f t="shared" si="63"/>
        <v/>
      </c>
      <c r="AC661" t="str">
        <f t="shared" si="64"/>
        <v/>
      </c>
      <c r="AD661" t="str">
        <f t="shared" si="65"/>
        <v/>
      </c>
      <c r="AE661">
        <f t="shared" si="66"/>
        <v>0</v>
      </c>
    </row>
    <row r="662" spans="1:31" ht="18.75" customHeight="1" x14ac:dyDescent="0.4">
      <c r="A662" s="33" t="str">
        <f t="shared" si="67"/>
        <v/>
      </c>
      <c r="B662" s="34" t="s">
        <v>2984</v>
      </c>
      <c r="C662" s="71" t="s">
        <v>1037</v>
      </c>
      <c r="D662" s="34" t="s">
        <v>5101</v>
      </c>
      <c r="E662" s="34" t="s">
        <v>5080</v>
      </c>
      <c r="F662" s="34" t="s">
        <v>5081</v>
      </c>
      <c r="G662" s="34"/>
      <c r="H662" s="34"/>
      <c r="I662" s="111"/>
      <c r="J662" s="34"/>
      <c r="K662" s="34"/>
      <c r="L662" s="17" t="str">
        <f t="shared" si="62"/>
        <v/>
      </c>
      <c r="M662" s="14"/>
      <c r="Z662" t="str">
        <f t="shared" si="63"/>
        <v/>
      </c>
      <c r="AC662" t="str">
        <f t="shared" si="64"/>
        <v/>
      </c>
      <c r="AD662" t="str">
        <f t="shared" si="65"/>
        <v/>
      </c>
      <c r="AE662">
        <f t="shared" si="66"/>
        <v>0</v>
      </c>
    </row>
    <row r="663" spans="1:31" ht="18.75" customHeight="1" x14ac:dyDescent="0.4">
      <c r="A663" s="37" t="str">
        <f t="shared" si="67"/>
        <v/>
      </c>
      <c r="B663" s="34" t="s">
        <v>2985</v>
      </c>
      <c r="C663" s="39" t="s">
        <v>963</v>
      </c>
      <c r="D663" s="38" t="s">
        <v>6643</v>
      </c>
      <c r="E663" s="38" t="s">
        <v>5082</v>
      </c>
      <c r="F663" s="41" t="s">
        <v>2236</v>
      </c>
      <c r="G663" s="38"/>
      <c r="H663" s="38"/>
      <c r="I663" s="108"/>
      <c r="J663" s="38"/>
      <c r="K663" s="38"/>
      <c r="L663" s="11" t="str">
        <f t="shared" si="62"/>
        <v/>
      </c>
      <c r="M663" s="12"/>
      <c r="Z663" t="str">
        <f t="shared" si="63"/>
        <v/>
      </c>
      <c r="AC663" t="str">
        <f t="shared" si="64"/>
        <v/>
      </c>
      <c r="AD663" t="str">
        <f t="shared" si="65"/>
        <v/>
      </c>
      <c r="AE663">
        <f t="shared" si="66"/>
        <v>0</v>
      </c>
    </row>
    <row r="664" spans="1:31" ht="18.75" customHeight="1" x14ac:dyDescent="0.4">
      <c r="A664" s="37" t="str">
        <f t="shared" si="67"/>
        <v/>
      </c>
      <c r="B664" s="34" t="s">
        <v>2986</v>
      </c>
      <c r="C664" s="39" t="s">
        <v>1216</v>
      </c>
      <c r="D664" s="38" t="s">
        <v>5102</v>
      </c>
      <c r="E664" s="38" t="s">
        <v>224</v>
      </c>
      <c r="F664" s="41" t="s">
        <v>2236</v>
      </c>
      <c r="G664" s="38"/>
      <c r="H664" s="38"/>
      <c r="I664" s="108"/>
      <c r="J664" s="38"/>
      <c r="K664" s="38"/>
      <c r="L664" s="11" t="str">
        <f t="shared" si="62"/>
        <v/>
      </c>
      <c r="M664" s="12"/>
      <c r="Z664" t="str">
        <f t="shared" si="63"/>
        <v/>
      </c>
      <c r="AC664" t="str">
        <f t="shared" si="64"/>
        <v/>
      </c>
      <c r="AD664" t="str">
        <f t="shared" si="65"/>
        <v/>
      </c>
      <c r="AE664">
        <f t="shared" si="66"/>
        <v>0</v>
      </c>
    </row>
    <row r="665" spans="1:31" ht="18.75" customHeight="1" x14ac:dyDescent="0.4">
      <c r="A665" s="37" t="str">
        <f t="shared" si="67"/>
        <v/>
      </c>
      <c r="B665" s="34" t="s">
        <v>2987</v>
      </c>
      <c r="C665" s="39" t="s">
        <v>1217</v>
      </c>
      <c r="D665" s="38" t="s">
        <v>5103</v>
      </c>
      <c r="E665" s="38" t="s">
        <v>5083</v>
      </c>
      <c r="F665" s="38" t="s">
        <v>5084</v>
      </c>
      <c r="G665" s="38"/>
      <c r="H665" s="38"/>
      <c r="I665" s="108"/>
      <c r="J665" s="38"/>
      <c r="K665" s="38"/>
      <c r="L665" s="11" t="str">
        <f t="shared" si="62"/>
        <v/>
      </c>
      <c r="M665" s="12"/>
      <c r="Z665" t="str">
        <f t="shared" si="63"/>
        <v/>
      </c>
      <c r="AC665" t="str">
        <f t="shared" si="64"/>
        <v/>
      </c>
      <c r="AD665" t="str">
        <f t="shared" si="65"/>
        <v/>
      </c>
      <c r="AE665">
        <f t="shared" si="66"/>
        <v>0</v>
      </c>
    </row>
    <row r="666" spans="1:31" ht="18.75" customHeight="1" x14ac:dyDescent="0.4">
      <c r="A666" s="37" t="str">
        <f t="shared" si="67"/>
        <v/>
      </c>
      <c r="B666" s="34" t="s">
        <v>2988</v>
      </c>
      <c r="C666" s="39" t="s">
        <v>1218</v>
      </c>
      <c r="D666" s="38" t="s">
        <v>5104</v>
      </c>
      <c r="E666" s="38" t="s">
        <v>5085</v>
      </c>
      <c r="F666" s="38" t="s">
        <v>5086</v>
      </c>
      <c r="G666" s="38"/>
      <c r="H666" s="38"/>
      <c r="I666" s="108"/>
      <c r="J666" s="38"/>
      <c r="K666" s="38"/>
      <c r="L666" s="11" t="str">
        <f t="shared" si="62"/>
        <v/>
      </c>
      <c r="M666" s="12"/>
      <c r="Z666" t="str">
        <f t="shared" si="63"/>
        <v/>
      </c>
      <c r="AC666" t="str">
        <f t="shared" si="64"/>
        <v/>
      </c>
      <c r="AD666" t="str">
        <f t="shared" si="65"/>
        <v/>
      </c>
      <c r="AE666">
        <f t="shared" si="66"/>
        <v>0</v>
      </c>
    </row>
    <row r="667" spans="1:31" ht="18.75" customHeight="1" x14ac:dyDescent="0.4">
      <c r="A667" s="37" t="str">
        <f t="shared" si="67"/>
        <v/>
      </c>
      <c r="B667" s="34" t="s">
        <v>2989</v>
      </c>
      <c r="C667" s="39" t="s">
        <v>1219</v>
      </c>
      <c r="D667" s="38" t="s">
        <v>5105</v>
      </c>
      <c r="E667" s="38" t="s">
        <v>5087</v>
      </c>
      <c r="F667" s="41" t="s">
        <v>5088</v>
      </c>
      <c r="G667" s="38"/>
      <c r="H667" s="38"/>
      <c r="I667" s="108"/>
      <c r="J667" s="38"/>
      <c r="K667" s="38"/>
      <c r="L667" s="11" t="str">
        <f t="shared" si="62"/>
        <v/>
      </c>
      <c r="M667" s="12"/>
      <c r="Z667" t="str">
        <f t="shared" si="63"/>
        <v/>
      </c>
      <c r="AC667" t="str">
        <f t="shared" si="64"/>
        <v/>
      </c>
      <c r="AD667" t="str">
        <f t="shared" si="65"/>
        <v/>
      </c>
      <c r="AE667">
        <f t="shared" si="66"/>
        <v>0</v>
      </c>
    </row>
    <row r="668" spans="1:31" ht="18.75" customHeight="1" x14ac:dyDescent="0.4">
      <c r="A668" s="37" t="str">
        <f t="shared" si="67"/>
        <v/>
      </c>
      <c r="B668" s="34" t="s">
        <v>2990</v>
      </c>
      <c r="C668" s="39" t="s">
        <v>1220</v>
      </c>
      <c r="D668" s="38" t="s">
        <v>5106</v>
      </c>
      <c r="E668" s="38" t="s">
        <v>225</v>
      </c>
      <c r="F668" s="41" t="s">
        <v>5088</v>
      </c>
      <c r="G668" s="38"/>
      <c r="H668" s="38"/>
      <c r="I668" s="108"/>
      <c r="J668" s="38"/>
      <c r="K668" s="38"/>
      <c r="L668" s="11" t="str">
        <f t="shared" si="62"/>
        <v/>
      </c>
      <c r="M668" s="12"/>
      <c r="Z668" t="str">
        <f t="shared" si="63"/>
        <v/>
      </c>
      <c r="AC668" t="str">
        <f t="shared" si="64"/>
        <v/>
      </c>
      <c r="AD668" t="str">
        <f t="shared" si="65"/>
        <v/>
      </c>
      <c r="AE668">
        <f t="shared" si="66"/>
        <v>0</v>
      </c>
    </row>
    <row r="669" spans="1:31" ht="18.75" customHeight="1" x14ac:dyDescent="0.4">
      <c r="A669" s="37" t="str">
        <f t="shared" si="67"/>
        <v/>
      </c>
      <c r="B669" s="34" t="s">
        <v>2991</v>
      </c>
      <c r="C669" s="39" t="s">
        <v>1221</v>
      </c>
      <c r="D669" s="38" t="s">
        <v>5107</v>
      </c>
      <c r="E669" s="38" t="s">
        <v>5089</v>
      </c>
      <c r="F669" s="38" t="s">
        <v>5090</v>
      </c>
      <c r="G669" s="38"/>
      <c r="H669" s="38"/>
      <c r="I669" s="108"/>
      <c r="J669" s="38"/>
      <c r="K669" s="38"/>
      <c r="L669" s="11" t="str">
        <f t="shared" si="62"/>
        <v/>
      </c>
      <c r="M669" s="12"/>
      <c r="Z669" t="str">
        <f t="shared" si="63"/>
        <v/>
      </c>
      <c r="AC669" t="str">
        <f t="shared" si="64"/>
        <v/>
      </c>
      <c r="AD669" t="str">
        <f t="shared" si="65"/>
        <v/>
      </c>
      <c r="AE669">
        <f t="shared" si="66"/>
        <v>0</v>
      </c>
    </row>
    <row r="670" spans="1:31" ht="18.75" customHeight="1" x14ac:dyDescent="0.4">
      <c r="A670" s="37" t="str">
        <f t="shared" si="67"/>
        <v/>
      </c>
      <c r="B670" s="34" t="s">
        <v>2992</v>
      </c>
      <c r="C670" s="39" t="s">
        <v>1222</v>
      </c>
      <c r="D670" s="38" t="s">
        <v>5108</v>
      </c>
      <c r="E670" s="38" t="s">
        <v>5091</v>
      </c>
      <c r="F670" s="41" t="s">
        <v>5092</v>
      </c>
      <c r="G670" s="38"/>
      <c r="H670" s="38"/>
      <c r="I670" s="108"/>
      <c r="J670" s="38"/>
      <c r="K670" s="38"/>
      <c r="L670" s="11" t="str">
        <f t="shared" si="62"/>
        <v/>
      </c>
      <c r="M670" s="12"/>
      <c r="Z670" t="str">
        <f t="shared" si="63"/>
        <v/>
      </c>
      <c r="AC670" t="str">
        <f t="shared" si="64"/>
        <v/>
      </c>
      <c r="AD670" t="str">
        <f t="shared" si="65"/>
        <v/>
      </c>
      <c r="AE670">
        <f t="shared" si="66"/>
        <v>0</v>
      </c>
    </row>
    <row r="671" spans="1:31" ht="18.75" customHeight="1" x14ac:dyDescent="0.4">
      <c r="A671" s="37" t="str">
        <f t="shared" si="67"/>
        <v/>
      </c>
      <c r="B671" s="34" t="s">
        <v>2993</v>
      </c>
      <c r="C671" s="39" t="s">
        <v>1223</v>
      </c>
      <c r="D671" s="38" t="s">
        <v>5109</v>
      </c>
      <c r="E671" s="38" t="s">
        <v>226</v>
      </c>
      <c r="F671" s="41" t="s">
        <v>5092</v>
      </c>
      <c r="G671" s="38"/>
      <c r="H671" s="38"/>
      <c r="I671" s="108"/>
      <c r="J671" s="38"/>
      <c r="K671" s="38"/>
      <c r="L671" s="11" t="str">
        <f t="shared" si="62"/>
        <v/>
      </c>
      <c r="M671" s="12"/>
      <c r="Z671" t="str">
        <f t="shared" si="63"/>
        <v/>
      </c>
      <c r="AC671" t="str">
        <f t="shared" si="64"/>
        <v/>
      </c>
      <c r="AD671" t="str">
        <f t="shared" si="65"/>
        <v/>
      </c>
      <c r="AE671">
        <f t="shared" si="66"/>
        <v>0</v>
      </c>
    </row>
    <row r="672" spans="1:31" ht="18.75" customHeight="1" x14ac:dyDescent="0.4">
      <c r="A672" s="37" t="str">
        <f t="shared" si="67"/>
        <v/>
      </c>
      <c r="B672" s="34" t="s">
        <v>2994</v>
      </c>
      <c r="C672" s="39" t="s">
        <v>1224</v>
      </c>
      <c r="D672" s="38" t="s">
        <v>5110</v>
      </c>
      <c r="E672" s="38" t="s">
        <v>5093</v>
      </c>
      <c r="F672" s="41" t="s">
        <v>5094</v>
      </c>
      <c r="G672" s="38"/>
      <c r="H672" s="38"/>
      <c r="I672" s="108"/>
      <c r="J672" s="38"/>
      <c r="K672" s="38"/>
      <c r="L672" s="11" t="str">
        <f t="shared" si="62"/>
        <v/>
      </c>
      <c r="M672" s="12"/>
      <c r="Z672" t="str">
        <f t="shared" si="63"/>
        <v/>
      </c>
      <c r="AC672" t="str">
        <f t="shared" si="64"/>
        <v/>
      </c>
      <c r="AD672" t="str">
        <f t="shared" si="65"/>
        <v/>
      </c>
      <c r="AE672">
        <f t="shared" si="66"/>
        <v>0</v>
      </c>
    </row>
    <row r="673" spans="1:31" ht="18.75" customHeight="1" x14ac:dyDescent="0.4">
      <c r="A673" s="37" t="str">
        <f t="shared" si="67"/>
        <v/>
      </c>
      <c r="B673" s="34" t="s">
        <v>2995</v>
      </c>
      <c r="C673" s="39" t="s">
        <v>6644</v>
      </c>
      <c r="D673" s="38" t="s">
        <v>5111</v>
      </c>
      <c r="E673" s="38" t="s">
        <v>227</v>
      </c>
      <c r="F673" s="41" t="s">
        <v>5094</v>
      </c>
      <c r="G673" s="38"/>
      <c r="H673" s="38"/>
      <c r="I673" s="108"/>
      <c r="J673" s="38"/>
      <c r="K673" s="38"/>
      <c r="L673" s="11" t="str">
        <f t="shared" si="62"/>
        <v/>
      </c>
      <c r="M673" s="12"/>
      <c r="Z673" t="str">
        <f t="shared" si="63"/>
        <v/>
      </c>
      <c r="AC673" t="str">
        <f t="shared" si="64"/>
        <v/>
      </c>
      <c r="AD673" t="str">
        <f t="shared" si="65"/>
        <v/>
      </c>
      <c r="AE673">
        <f t="shared" si="66"/>
        <v>0</v>
      </c>
    </row>
    <row r="674" spans="1:31" ht="18.75" customHeight="1" x14ac:dyDescent="0.4">
      <c r="A674" s="37" t="str">
        <f t="shared" si="67"/>
        <v/>
      </c>
      <c r="B674" s="34" t="s">
        <v>2996</v>
      </c>
      <c r="C674" s="39" t="s">
        <v>1225</v>
      </c>
      <c r="D674" s="38" t="s">
        <v>5112</v>
      </c>
      <c r="E674" s="38" t="s">
        <v>227</v>
      </c>
      <c r="F674" s="41" t="s">
        <v>5094</v>
      </c>
      <c r="G674" s="38"/>
      <c r="H674" s="38"/>
      <c r="I674" s="108"/>
      <c r="J674" s="38"/>
      <c r="K674" s="38"/>
      <c r="L674" s="11" t="str">
        <f t="shared" si="62"/>
        <v/>
      </c>
      <c r="M674" s="12"/>
      <c r="Z674" t="str">
        <f t="shared" si="63"/>
        <v/>
      </c>
      <c r="AC674" t="str">
        <f t="shared" si="64"/>
        <v/>
      </c>
      <c r="AD674" t="str">
        <f t="shared" si="65"/>
        <v/>
      </c>
      <c r="AE674">
        <f t="shared" si="66"/>
        <v>0</v>
      </c>
    </row>
    <row r="675" spans="1:31" ht="18.75" customHeight="1" x14ac:dyDescent="0.4">
      <c r="A675" s="37" t="str">
        <f t="shared" si="67"/>
        <v/>
      </c>
      <c r="B675" s="34" t="s">
        <v>2997</v>
      </c>
      <c r="C675" s="39" t="s">
        <v>1226</v>
      </c>
      <c r="D675" s="38" t="s">
        <v>5113</v>
      </c>
      <c r="E675" s="38" t="s">
        <v>5095</v>
      </c>
      <c r="F675" s="38" t="s">
        <v>5096</v>
      </c>
      <c r="G675" s="38"/>
      <c r="H675" s="38"/>
      <c r="I675" s="108"/>
      <c r="J675" s="38"/>
      <c r="K675" s="38"/>
      <c r="L675" s="11" t="str">
        <f t="shared" si="62"/>
        <v/>
      </c>
      <c r="M675" s="12"/>
      <c r="Z675" t="str">
        <f t="shared" si="63"/>
        <v/>
      </c>
      <c r="AC675" t="str">
        <f t="shared" si="64"/>
        <v/>
      </c>
      <c r="AD675" t="str">
        <f t="shared" si="65"/>
        <v/>
      </c>
      <c r="AE675">
        <f t="shared" si="66"/>
        <v>0</v>
      </c>
    </row>
    <row r="676" spans="1:31" ht="18.75" customHeight="1" x14ac:dyDescent="0.4">
      <c r="A676" s="37" t="str">
        <f t="shared" si="67"/>
        <v/>
      </c>
      <c r="B676" s="34" t="s">
        <v>2998</v>
      </c>
      <c r="C676" s="39" t="s">
        <v>1227</v>
      </c>
      <c r="D676" s="38" t="s">
        <v>5114</v>
      </c>
      <c r="E676" s="38" t="s">
        <v>5097</v>
      </c>
      <c r="F676" s="38" t="s">
        <v>5098</v>
      </c>
      <c r="G676" s="38"/>
      <c r="H676" s="38"/>
      <c r="I676" s="108"/>
      <c r="J676" s="38"/>
      <c r="K676" s="38"/>
      <c r="L676" s="11" t="str">
        <f t="shared" si="62"/>
        <v/>
      </c>
      <c r="M676" s="12"/>
      <c r="Z676" t="str">
        <f t="shared" si="63"/>
        <v/>
      </c>
      <c r="AC676" t="str">
        <f t="shared" si="64"/>
        <v/>
      </c>
      <c r="AD676" t="str">
        <f t="shared" si="65"/>
        <v/>
      </c>
      <c r="AE676">
        <f t="shared" si="66"/>
        <v>0</v>
      </c>
    </row>
    <row r="677" spans="1:31" ht="18.75" customHeight="1" x14ac:dyDescent="0.4">
      <c r="A677" s="37" t="str">
        <f t="shared" si="67"/>
        <v/>
      </c>
      <c r="B677" s="34" t="s">
        <v>2999</v>
      </c>
      <c r="C677" s="39" t="s">
        <v>1228</v>
      </c>
      <c r="D677" s="38" t="s">
        <v>5115</v>
      </c>
      <c r="E677" s="38" t="s">
        <v>5099</v>
      </c>
      <c r="F677" s="41" t="s">
        <v>5100</v>
      </c>
      <c r="G677" s="38"/>
      <c r="H677" s="38"/>
      <c r="I677" s="108"/>
      <c r="J677" s="38"/>
      <c r="K677" s="38"/>
      <c r="L677" s="11" t="str">
        <f t="shared" si="62"/>
        <v/>
      </c>
      <c r="M677" s="12"/>
      <c r="Z677" t="str">
        <f t="shared" si="63"/>
        <v/>
      </c>
      <c r="AC677" t="str">
        <f t="shared" si="64"/>
        <v/>
      </c>
      <c r="AD677" t="str">
        <f t="shared" si="65"/>
        <v/>
      </c>
      <c r="AE677">
        <f t="shared" si="66"/>
        <v>0</v>
      </c>
    </row>
    <row r="678" spans="1:31" ht="18.75" customHeight="1" x14ac:dyDescent="0.4">
      <c r="A678" s="37" t="str">
        <f t="shared" si="67"/>
        <v/>
      </c>
      <c r="B678" s="34" t="s">
        <v>3000</v>
      </c>
      <c r="C678" s="39" t="s">
        <v>1229</v>
      </c>
      <c r="D678" s="38" t="s">
        <v>5116</v>
      </c>
      <c r="E678" s="38" t="s">
        <v>228</v>
      </c>
      <c r="F678" s="41" t="s">
        <v>5100</v>
      </c>
      <c r="G678" s="38"/>
      <c r="H678" s="38"/>
      <c r="I678" s="108"/>
      <c r="J678" s="38"/>
      <c r="K678" s="38"/>
      <c r="L678" s="11" t="str">
        <f t="shared" si="62"/>
        <v/>
      </c>
      <c r="M678" s="12"/>
      <c r="Z678" t="str">
        <f t="shared" si="63"/>
        <v/>
      </c>
      <c r="AC678" t="str">
        <f t="shared" si="64"/>
        <v/>
      </c>
      <c r="AD678" t="str">
        <f t="shared" si="65"/>
        <v/>
      </c>
      <c r="AE678">
        <f t="shared" si="66"/>
        <v>0</v>
      </c>
    </row>
    <row r="679" spans="1:31" ht="18.75" customHeight="1" x14ac:dyDescent="0.4">
      <c r="A679" s="37" t="str">
        <f t="shared" si="67"/>
        <v/>
      </c>
      <c r="B679" s="34" t="s">
        <v>3001</v>
      </c>
      <c r="C679" s="39" t="s">
        <v>2018</v>
      </c>
      <c r="D679" s="38" t="s">
        <v>5117</v>
      </c>
      <c r="E679" s="38" t="s">
        <v>228</v>
      </c>
      <c r="F679" s="41" t="s">
        <v>5100</v>
      </c>
      <c r="G679" s="38"/>
      <c r="H679" s="38"/>
      <c r="I679" s="108"/>
      <c r="J679" s="38"/>
      <c r="K679" s="38"/>
      <c r="L679" s="11" t="str">
        <f t="shared" si="62"/>
        <v/>
      </c>
      <c r="M679" s="12"/>
      <c r="Z679" t="str">
        <f t="shared" si="63"/>
        <v/>
      </c>
      <c r="AC679" t="str">
        <f t="shared" si="64"/>
        <v/>
      </c>
      <c r="AD679" t="str">
        <f t="shared" si="65"/>
        <v/>
      </c>
      <c r="AE679">
        <f t="shared" si="66"/>
        <v>0</v>
      </c>
    </row>
    <row r="680" spans="1:31" ht="18.75" customHeight="1" x14ac:dyDescent="0.4">
      <c r="A680" s="37" t="str">
        <f t="shared" si="67"/>
        <v/>
      </c>
      <c r="B680" s="34" t="s">
        <v>3002</v>
      </c>
      <c r="C680" s="39" t="s">
        <v>1230</v>
      </c>
      <c r="D680" s="38" t="s">
        <v>5120</v>
      </c>
      <c r="E680" s="38" t="s">
        <v>5118</v>
      </c>
      <c r="F680" s="41" t="s">
        <v>5119</v>
      </c>
      <c r="G680" s="38"/>
      <c r="H680" s="38"/>
      <c r="I680" s="108"/>
      <c r="J680" s="38"/>
      <c r="K680" s="38"/>
      <c r="L680" s="11" t="str">
        <f t="shared" si="62"/>
        <v/>
      </c>
      <c r="M680" s="12"/>
      <c r="Z680" t="str">
        <f t="shared" si="63"/>
        <v/>
      </c>
      <c r="AC680" t="str">
        <f t="shared" si="64"/>
        <v/>
      </c>
      <c r="AD680" t="str">
        <f t="shared" si="65"/>
        <v/>
      </c>
      <c r="AE680">
        <f t="shared" si="66"/>
        <v>0</v>
      </c>
    </row>
    <row r="681" spans="1:31" ht="18.75" customHeight="1" x14ac:dyDescent="0.4">
      <c r="A681" s="37" t="str">
        <f t="shared" si="67"/>
        <v/>
      </c>
      <c r="B681" s="34" t="s">
        <v>3003</v>
      </c>
      <c r="C681" s="39" t="s">
        <v>1231</v>
      </c>
      <c r="D681" s="38" t="s">
        <v>5121</v>
      </c>
      <c r="E681" s="38" t="s">
        <v>229</v>
      </c>
      <c r="F681" s="41" t="s">
        <v>5119</v>
      </c>
      <c r="G681" s="38"/>
      <c r="H681" s="38"/>
      <c r="I681" s="108"/>
      <c r="J681" s="38"/>
      <c r="K681" s="38"/>
      <c r="L681" s="11" t="str">
        <f t="shared" si="62"/>
        <v/>
      </c>
      <c r="M681" s="12"/>
      <c r="Z681" t="str">
        <f t="shared" si="63"/>
        <v/>
      </c>
      <c r="AC681" t="str">
        <f t="shared" si="64"/>
        <v/>
      </c>
      <c r="AD681" t="str">
        <f t="shared" si="65"/>
        <v/>
      </c>
      <c r="AE681">
        <f t="shared" si="66"/>
        <v>0</v>
      </c>
    </row>
    <row r="682" spans="1:31" ht="18.75" customHeight="1" x14ac:dyDescent="0.4">
      <c r="A682" s="37" t="str">
        <f t="shared" si="67"/>
        <v/>
      </c>
      <c r="B682" s="34" t="s">
        <v>3004</v>
      </c>
      <c r="C682" s="39" t="s">
        <v>1232</v>
      </c>
      <c r="D682" s="38" t="s">
        <v>5122</v>
      </c>
      <c r="E682" s="38" t="s">
        <v>229</v>
      </c>
      <c r="F682" s="41" t="s">
        <v>5119</v>
      </c>
      <c r="G682" s="38"/>
      <c r="H682" s="38"/>
      <c r="I682" s="108"/>
      <c r="J682" s="38"/>
      <c r="K682" s="38"/>
      <c r="L682" s="11" t="str">
        <f t="shared" si="62"/>
        <v/>
      </c>
      <c r="M682" s="12"/>
      <c r="Z682" t="str">
        <f t="shared" si="63"/>
        <v/>
      </c>
      <c r="AC682" t="str">
        <f t="shared" si="64"/>
        <v/>
      </c>
      <c r="AD682" t="str">
        <f t="shared" si="65"/>
        <v/>
      </c>
      <c r="AE682">
        <f t="shared" si="66"/>
        <v>0</v>
      </c>
    </row>
    <row r="683" spans="1:31" ht="18.75" customHeight="1" x14ac:dyDescent="0.4">
      <c r="A683" s="37" t="str">
        <f t="shared" si="67"/>
        <v/>
      </c>
      <c r="B683" s="34" t="s">
        <v>3005</v>
      </c>
      <c r="C683" s="39" t="s">
        <v>1233</v>
      </c>
      <c r="D683" s="38" t="s">
        <v>5123</v>
      </c>
      <c r="E683" s="38" t="s">
        <v>229</v>
      </c>
      <c r="F683" s="41" t="s">
        <v>5119</v>
      </c>
      <c r="G683" s="38"/>
      <c r="H683" s="38"/>
      <c r="I683" s="108"/>
      <c r="J683" s="38"/>
      <c r="K683" s="38"/>
      <c r="L683" s="11" t="str">
        <f t="shared" si="62"/>
        <v/>
      </c>
      <c r="M683" s="12"/>
      <c r="Z683" t="str">
        <f t="shared" si="63"/>
        <v/>
      </c>
      <c r="AC683" t="str">
        <f t="shared" si="64"/>
        <v/>
      </c>
      <c r="AD683" t="str">
        <f t="shared" si="65"/>
        <v/>
      </c>
      <c r="AE683">
        <f t="shared" si="66"/>
        <v>0</v>
      </c>
    </row>
    <row r="684" spans="1:31" ht="18.75" customHeight="1" x14ac:dyDescent="0.4">
      <c r="A684" s="37" t="str">
        <f t="shared" si="67"/>
        <v/>
      </c>
      <c r="B684" s="34" t="s">
        <v>3006</v>
      </c>
      <c r="C684" s="39" t="s">
        <v>1234</v>
      </c>
      <c r="D684" s="38" t="s">
        <v>5124</v>
      </c>
      <c r="E684" s="38" t="s">
        <v>229</v>
      </c>
      <c r="F684" s="41" t="s">
        <v>5119</v>
      </c>
      <c r="G684" s="38"/>
      <c r="H684" s="38"/>
      <c r="I684" s="108"/>
      <c r="J684" s="38"/>
      <c r="K684" s="38"/>
      <c r="L684" s="11" t="str">
        <f t="shared" si="62"/>
        <v/>
      </c>
      <c r="M684" s="12"/>
      <c r="Z684" t="str">
        <f t="shared" si="63"/>
        <v/>
      </c>
      <c r="AC684" t="str">
        <f t="shared" si="64"/>
        <v/>
      </c>
      <c r="AD684" t="str">
        <f t="shared" si="65"/>
        <v/>
      </c>
      <c r="AE684">
        <f t="shared" si="66"/>
        <v>0</v>
      </c>
    </row>
    <row r="685" spans="1:31" ht="18.75" customHeight="1" x14ac:dyDescent="0.4">
      <c r="A685" s="37" t="str">
        <f t="shared" si="67"/>
        <v/>
      </c>
      <c r="B685" s="34" t="s">
        <v>3007</v>
      </c>
      <c r="C685" s="39" t="s">
        <v>1235</v>
      </c>
      <c r="D685" s="38" t="s">
        <v>5125</v>
      </c>
      <c r="E685" s="38" t="s">
        <v>229</v>
      </c>
      <c r="F685" s="41" t="s">
        <v>5119</v>
      </c>
      <c r="G685" s="38"/>
      <c r="H685" s="38"/>
      <c r="I685" s="108"/>
      <c r="J685" s="38"/>
      <c r="K685" s="38"/>
      <c r="L685" s="11" t="str">
        <f t="shared" si="62"/>
        <v/>
      </c>
      <c r="M685" s="12"/>
      <c r="Z685" t="str">
        <f t="shared" si="63"/>
        <v/>
      </c>
      <c r="AC685" t="str">
        <f t="shared" si="64"/>
        <v/>
      </c>
      <c r="AD685" t="str">
        <f t="shared" si="65"/>
        <v/>
      </c>
      <c r="AE685">
        <f t="shared" si="66"/>
        <v>0</v>
      </c>
    </row>
    <row r="686" spans="1:31" ht="18.75" customHeight="1" x14ac:dyDescent="0.4">
      <c r="A686" s="37" t="str">
        <f t="shared" si="67"/>
        <v/>
      </c>
      <c r="B686" s="34" t="s">
        <v>3008</v>
      </c>
      <c r="C686" s="39" t="s">
        <v>2019</v>
      </c>
      <c r="D686" s="38" t="s">
        <v>6645</v>
      </c>
      <c r="E686" s="38" t="s">
        <v>229</v>
      </c>
      <c r="F686" s="41" t="s">
        <v>5119</v>
      </c>
      <c r="G686" s="38"/>
      <c r="H686" s="38"/>
      <c r="I686" s="108"/>
      <c r="J686" s="38"/>
      <c r="K686" s="38"/>
      <c r="L686" s="11" t="str">
        <f t="shared" si="62"/>
        <v/>
      </c>
      <c r="M686" s="12"/>
      <c r="Z686" t="str">
        <f t="shared" si="63"/>
        <v/>
      </c>
      <c r="AC686" t="str">
        <f t="shared" si="64"/>
        <v/>
      </c>
      <c r="AD686" t="str">
        <f t="shared" si="65"/>
        <v/>
      </c>
      <c r="AE686">
        <f t="shared" si="66"/>
        <v>0</v>
      </c>
    </row>
    <row r="687" spans="1:31" ht="18.75" customHeight="1" x14ac:dyDescent="0.4">
      <c r="A687" s="37" t="str">
        <f t="shared" si="67"/>
        <v/>
      </c>
      <c r="B687" s="34" t="s">
        <v>3009</v>
      </c>
      <c r="C687" s="39" t="s">
        <v>1236</v>
      </c>
      <c r="D687" s="38" t="s">
        <v>5150</v>
      </c>
      <c r="E687" s="38" t="s">
        <v>5126</v>
      </c>
      <c r="F687" s="38" t="s">
        <v>5127</v>
      </c>
      <c r="G687" s="38"/>
      <c r="H687" s="38"/>
      <c r="I687" s="108"/>
      <c r="J687" s="38"/>
      <c r="K687" s="38"/>
      <c r="L687" s="11" t="str">
        <f t="shared" si="62"/>
        <v/>
      </c>
      <c r="M687" s="12"/>
      <c r="Z687" t="str">
        <f t="shared" si="63"/>
        <v/>
      </c>
      <c r="AC687" t="str">
        <f t="shared" si="64"/>
        <v/>
      </c>
      <c r="AD687" t="str">
        <f t="shared" si="65"/>
        <v/>
      </c>
      <c r="AE687">
        <f t="shared" si="66"/>
        <v>0</v>
      </c>
    </row>
    <row r="688" spans="1:31" ht="18.75" customHeight="1" x14ac:dyDescent="0.4">
      <c r="A688" s="37" t="str">
        <f t="shared" si="67"/>
        <v/>
      </c>
      <c r="B688" s="34" t="s">
        <v>3010</v>
      </c>
      <c r="C688" s="39" t="s">
        <v>1237</v>
      </c>
      <c r="D688" s="38" t="s">
        <v>5151</v>
      </c>
      <c r="E688" s="38" t="s">
        <v>5128</v>
      </c>
      <c r="F688" s="41" t="s">
        <v>5129</v>
      </c>
      <c r="G688" s="38"/>
      <c r="H688" s="38"/>
      <c r="I688" s="108"/>
      <c r="J688" s="38"/>
      <c r="K688" s="38"/>
      <c r="L688" s="11" t="str">
        <f t="shared" si="62"/>
        <v/>
      </c>
      <c r="M688" s="12"/>
      <c r="Z688" t="str">
        <f t="shared" si="63"/>
        <v/>
      </c>
      <c r="AC688" t="str">
        <f t="shared" si="64"/>
        <v/>
      </c>
      <c r="AD688" t="str">
        <f t="shared" si="65"/>
        <v/>
      </c>
      <c r="AE688">
        <f t="shared" si="66"/>
        <v>0</v>
      </c>
    </row>
    <row r="689" spans="1:31" ht="18.75" customHeight="1" x14ac:dyDescent="0.4">
      <c r="A689" s="37" t="str">
        <f t="shared" si="67"/>
        <v/>
      </c>
      <c r="B689" s="34" t="s">
        <v>3011</v>
      </c>
      <c r="C689" s="39" t="s">
        <v>1238</v>
      </c>
      <c r="D689" s="38" t="s">
        <v>5152</v>
      </c>
      <c r="E689" s="38" t="s">
        <v>230</v>
      </c>
      <c r="F689" s="41" t="s">
        <v>5129</v>
      </c>
      <c r="G689" s="38"/>
      <c r="H689" s="38"/>
      <c r="I689" s="108"/>
      <c r="J689" s="38"/>
      <c r="K689" s="38"/>
      <c r="L689" s="11" t="str">
        <f t="shared" si="62"/>
        <v/>
      </c>
      <c r="M689" s="12"/>
      <c r="Z689" t="str">
        <f t="shared" si="63"/>
        <v/>
      </c>
      <c r="AC689" t="str">
        <f t="shared" si="64"/>
        <v/>
      </c>
      <c r="AD689" t="str">
        <f t="shared" si="65"/>
        <v/>
      </c>
      <c r="AE689">
        <f t="shared" si="66"/>
        <v>0</v>
      </c>
    </row>
    <row r="690" spans="1:31" ht="18.75" customHeight="1" x14ac:dyDescent="0.4">
      <c r="A690" s="37" t="str">
        <f t="shared" si="67"/>
        <v/>
      </c>
      <c r="B690" s="34" t="s">
        <v>3012</v>
      </c>
      <c r="C690" s="39" t="s">
        <v>1239</v>
      </c>
      <c r="D690" s="38" t="s">
        <v>5153</v>
      </c>
      <c r="E690" s="38" t="s">
        <v>230</v>
      </c>
      <c r="F690" s="41" t="s">
        <v>5129</v>
      </c>
      <c r="G690" s="38"/>
      <c r="H690" s="38"/>
      <c r="I690" s="108"/>
      <c r="J690" s="38"/>
      <c r="K690" s="38"/>
      <c r="L690" s="11" t="str">
        <f t="shared" si="62"/>
        <v/>
      </c>
      <c r="M690" s="12"/>
      <c r="Z690" t="str">
        <f t="shared" si="63"/>
        <v/>
      </c>
      <c r="AC690" t="str">
        <f t="shared" si="64"/>
        <v/>
      </c>
      <c r="AD690" t="str">
        <f t="shared" si="65"/>
        <v/>
      </c>
      <c r="AE690">
        <f t="shared" si="66"/>
        <v>0</v>
      </c>
    </row>
    <row r="691" spans="1:31" ht="18.75" customHeight="1" x14ac:dyDescent="0.4">
      <c r="A691" s="37" t="str">
        <f t="shared" si="67"/>
        <v/>
      </c>
      <c r="B691" s="34" t="s">
        <v>3013</v>
      </c>
      <c r="C691" s="39" t="s">
        <v>1240</v>
      </c>
      <c r="D691" s="38" t="s">
        <v>5154</v>
      </c>
      <c r="E691" s="38" t="s">
        <v>5130</v>
      </c>
      <c r="F691" s="38" t="s">
        <v>5131</v>
      </c>
      <c r="G691" s="38"/>
      <c r="H691" s="38"/>
      <c r="I691" s="108"/>
      <c r="J691" s="38"/>
      <c r="K691" s="38"/>
      <c r="L691" s="11" t="str">
        <f t="shared" si="62"/>
        <v/>
      </c>
      <c r="M691" s="12"/>
      <c r="Z691" t="str">
        <f t="shared" si="63"/>
        <v/>
      </c>
      <c r="AC691" t="str">
        <f t="shared" si="64"/>
        <v/>
      </c>
      <c r="AD691" t="str">
        <f t="shared" si="65"/>
        <v/>
      </c>
      <c r="AE691">
        <f t="shared" si="66"/>
        <v>0</v>
      </c>
    </row>
    <row r="692" spans="1:31" ht="18.75" customHeight="1" x14ac:dyDescent="0.4">
      <c r="A692" s="37" t="str">
        <f t="shared" si="67"/>
        <v/>
      </c>
      <c r="B692" s="34" t="s">
        <v>3014</v>
      </c>
      <c r="C692" s="39" t="s">
        <v>1241</v>
      </c>
      <c r="D692" s="38" t="s">
        <v>5155</v>
      </c>
      <c r="E692" s="67" t="s">
        <v>5132</v>
      </c>
      <c r="F692" s="72" t="s">
        <v>689</v>
      </c>
      <c r="G692" s="38"/>
      <c r="H692" s="38"/>
      <c r="I692" s="108"/>
      <c r="J692" s="38"/>
      <c r="K692" s="38"/>
      <c r="L692" s="11" t="str">
        <f t="shared" si="62"/>
        <v/>
      </c>
      <c r="M692" s="12"/>
      <c r="Z692" t="str">
        <f t="shared" si="63"/>
        <v/>
      </c>
      <c r="AC692" t="str">
        <f t="shared" si="64"/>
        <v/>
      </c>
      <c r="AD692" t="str">
        <f t="shared" si="65"/>
        <v/>
      </c>
      <c r="AE692">
        <f t="shared" si="66"/>
        <v>0</v>
      </c>
    </row>
    <row r="693" spans="1:31" ht="18.75" customHeight="1" x14ac:dyDescent="0.4">
      <c r="A693" s="37" t="str">
        <f t="shared" si="67"/>
        <v/>
      </c>
      <c r="B693" s="34" t="s">
        <v>3015</v>
      </c>
      <c r="C693" s="39" t="s">
        <v>1242</v>
      </c>
      <c r="D693" s="38" t="s">
        <v>5156</v>
      </c>
      <c r="E693" s="67">
        <v>1908</v>
      </c>
      <c r="F693" s="72" t="s">
        <v>689</v>
      </c>
      <c r="G693" s="38"/>
      <c r="H693" s="38"/>
      <c r="I693" s="108"/>
      <c r="J693" s="38"/>
      <c r="K693" s="38"/>
      <c r="L693" s="11" t="str">
        <f t="shared" si="62"/>
        <v/>
      </c>
      <c r="M693" s="12"/>
      <c r="Z693" t="str">
        <f t="shared" si="63"/>
        <v/>
      </c>
      <c r="AC693" t="str">
        <f t="shared" si="64"/>
        <v/>
      </c>
      <c r="AD693" t="str">
        <f t="shared" si="65"/>
        <v/>
      </c>
      <c r="AE693">
        <f t="shared" si="66"/>
        <v>0</v>
      </c>
    </row>
    <row r="694" spans="1:31" ht="18.75" customHeight="1" x14ac:dyDescent="0.4">
      <c r="A694" s="37" t="str">
        <f t="shared" si="67"/>
        <v/>
      </c>
      <c r="B694" s="34" t="s">
        <v>3016</v>
      </c>
      <c r="C694" s="39" t="s">
        <v>1243</v>
      </c>
      <c r="D694" s="38" t="s">
        <v>5157</v>
      </c>
      <c r="E694" s="38" t="s">
        <v>5133</v>
      </c>
      <c r="F694" s="38" t="s">
        <v>5134</v>
      </c>
      <c r="G694" s="38"/>
      <c r="H694" s="38"/>
      <c r="I694" s="108"/>
      <c r="J694" s="38"/>
      <c r="K694" s="38"/>
      <c r="L694" s="11" t="str">
        <f t="shared" si="62"/>
        <v/>
      </c>
      <c r="M694" s="12"/>
      <c r="Z694" t="str">
        <f t="shared" si="63"/>
        <v/>
      </c>
      <c r="AC694" t="str">
        <f t="shared" si="64"/>
        <v/>
      </c>
      <c r="AD694" t="str">
        <f t="shared" si="65"/>
        <v/>
      </c>
      <c r="AE694">
        <f t="shared" si="66"/>
        <v>0</v>
      </c>
    </row>
    <row r="695" spans="1:31" ht="18.75" customHeight="1" x14ac:dyDescent="0.4">
      <c r="A695" s="37" t="str">
        <f t="shared" si="67"/>
        <v/>
      </c>
      <c r="B695" s="34" t="s">
        <v>3017</v>
      </c>
      <c r="C695" s="39" t="s">
        <v>1244</v>
      </c>
      <c r="D695" s="38" t="s">
        <v>5158</v>
      </c>
      <c r="E695" s="38" t="s">
        <v>5135</v>
      </c>
      <c r="F695" s="41" t="s">
        <v>5136</v>
      </c>
      <c r="G695" s="38"/>
      <c r="H695" s="38"/>
      <c r="I695" s="108"/>
      <c r="J695" s="38"/>
      <c r="K695" s="38"/>
      <c r="L695" s="11" t="str">
        <f t="shared" si="62"/>
        <v/>
      </c>
      <c r="M695" s="12"/>
      <c r="Z695" t="str">
        <f t="shared" si="63"/>
        <v/>
      </c>
      <c r="AC695" t="str">
        <f t="shared" si="64"/>
        <v/>
      </c>
      <c r="AD695" t="str">
        <f t="shared" si="65"/>
        <v/>
      </c>
      <c r="AE695">
        <f t="shared" si="66"/>
        <v>0</v>
      </c>
    </row>
    <row r="696" spans="1:31" ht="18.75" customHeight="1" x14ac:dyDescent="0.4">
      <c r="A696" s="37" t="str">
        <f t="shared" si="67"/>
        <v/>
      </c>
      <c r="B696" s="34" t="s">
        <v>3018</v>
      </c>
      <c r="C696" s="39" t="s">
        <v>6456</v>
      </c>
      <c r="D696" s="38" t="s">
        <v>6457</v>
      </c>
      <c r="E696" s="38" t="s">
        <v>5135</v>
      </c>
      <c r="F696" s="41" t="s">
        <v>5136</v>
      </c>
      <c r="G696" s="38"/>
      <c r="H696" s="38"/>
      <c r="I696" s="108"/>
      <c r="J696" s="38"/>
      <c r="K696" s="38"/>
      <c r="L696" s="11" t="str">
        <f t="shared" si="62"/>
        <v/>
      </c>
      <c r="M696" s="12"/>
      <c r="Z696" t="str">
        <f t="shared" si="63"/>
        <v/>
      </c>
      <c r="AC696" t="str">
        <f t="shared" si="64"/>
        <v/>
      </c>
      <c r="AD696" t="str">
        <f t="shared" si="65"/>
        <v/>
      </c>
      <c r="AE696">
        <f t="shared" si="66"/>
        <v>0</v>
      </c>
    </row>
    <row r="697" spans="1:31" ht="18.75" customHeight="1" x14ac:dyDescent="0.4">
      <c r="A697" s="37" t="str">
        <f t="shared" si="67"/>
        <v/>
      </c>
      <c r="B697" s="34" t="s">
        <v>3019</v>
      </c>
      <c r="C697" s="39" t="s">
        <v>1245</v>
      </c>
      <c r="D697" s="38" t="s">
        <v>5159</v>
      </c>
      <c r="E697" s="38" t="s">
        <v>5137</v>
      </c>
      <c r="F697" s="38" t="s">
        <v>5138</v>
      </c>
      <c r="G697" s="38"/>
      <c r="H697" s="38"/>
      <c r="I697" s="108"/>
      <c r="J697" s="38"/>
      <c r="K697" s="38"/>
      <c r="L697" s="11" t="str">
        <f t="shared" si="62"/>
        <v/>
      </c>
      <c r="M697" s="12"/>
      <c r="Z697" t="str">
        <f t="shared" si="63"/>
        <v/>
      </c>
      <c r="AC697" t="str">
        <f t="shared" si="64"/>
        <v/>
      </c>
      <c r="AD697" t="str">
        <f t="shared" si="65"/>
        <v/>
      </c>
      <c r="AE697">
        <f t="shared" si="66"/>
        <v>0</v>
      </c>
    </row>
    <row r="698" spans="1:31" ht="18.75" customHeight="1" x14ac:dyDescent="0.4">
      <c r="A698" s="37" t="str">
        <f t="shared" si="67"/>
        <v/>
      </c>
      <c r="B698" s="34" t="s">
        <v>3020</v>
      </c>
      <c r="C698" s="39" t="s">
        <v>1246</v>
      </c>
      <c r="D698" s="38" t="s">
        <v>5160</v>
      </c>
      <c r="E698" s="38" t="s">
        <v>5139</v>
      </c>
      <c r="F698" s="38" t="s">
        <v>5140</v>
      </c>
      <c r="G698" s="38"/>
      <c r="H698" s="38"/>
      <c r="I698" s="108"/>
      <c r="J698" s="38"/>
      <c r="K698" s="38"/>
      <c r="L698" s="11" t="str">
        <f t="shared" si="62"/>
        <v/>
      </c>
      <c r="M698" s="12"/>
      <c r="Z698" t="str">
        <f t="shared" si="63"/>
        <v/>
      </c>
      <c r="AC698" t="str">
        <f t="shared" si="64"/>
        <v/>
      </c>
      <c r="AD698" t="str">
        <f t="shared" si="65"/>
        <v/>
      </c>
      <c r="AE698">
        <f t="shared" si="66"/>
        <v>0</v>
      </c>
    </row>
    <row r="699" spans="1:31" ht="18.75" customHeight="1" x14ac:dyDescent="0.4">
      <c r="A699" s="37" t="str">
        <f t="shared" si="67"/>
        <v/>
      </c>
      <c r="B699" s="34" t="s">
        <v>3021</v>
      </c>
      <c r="C699" s="39" t="s">
        <v>1247</v>
      </c>
      <c r="D699" s="38" t="s">
        <v>5161</v>
      </c>
      <c r="E699" s="38" t="s">
        <v>5141</v>
      </c>
      <c r="F699" s="41" t="s">
        <v>5142</v>
      </c>
      <c r="G699" s="38"/>
      <c r="H699" s="38"/>
      <c r="I699" s="108"/>
      <c r="J699" s="38"/>
      <c r="K699" s="38"/>
      <c r="L699" s="11" t="str">
        <f t="shared" si="62"/>
        <v/>
      </c>
      <c r="M699" s="12"/>
      <c r="Z699" t="str">
        <f t="shared" si="63"/>
        <v/>
      </c>
      <c r="AC699" t="str">
        <f t="shared" si="64"/>
        <v/>
      </c>
      <c r="AD699" t="str">
        <f t="shared" si="65"/>
        <v/>
      </c>
      <c r="AE699">
        <f t="shared" si="66"/>
        <v>0</v>
      </c>
    </row>
    <row r="700" spans="1:31" ht="18.75" customHeight="1" x14ac:dyDescent="0.4">
      <c r="A700" s="37" t="str">
        <f t="shared" si="67"/>
        <v/>
      </c>
      <c r="B700" s="34" t="s">
        <v>3022</v>
      </c>
      <c r="C700" s="39" t="s">
        <v>1248</v>
      </c>
      <c r="D700" s="38" t="s">
        <v>5162</v>
      </c>
      <c r="E700" s="38" t="s">
        <v>5141</v>
      </c>
      <c r="F700" s="41" t="s">
        <v>5142</v>
      </c>
      <c r="G700" s="38"/>
      <c r="H700" s="38"/>
      <c r="I700" s="108"/>
      <c r="J700" s="38"/>
      <c r="K700" s="38"/>
      <c r="L700" s="11" t="str">
        <f t="shared" si="62"/>
        <v/>
      </c>
      <c r="M700" s="12"/>
      <c r="Z700" t="str">
        <f t="shared" si="63"/>
        <v/>
      </c>
      <c r="AC700" t="str">
        <f t="shared" si="64"/>
        <v/>
      </c>
      <c r="AD700" t="str">
        <f t="shared" si="65"/>
        <v/>
      </c>
      <c r="AE700">
        <f t="shared" si="66"/>
        <v>0</v>
      </c>
    </row>
    <row r="701" spans="1:31" ht="18.75" customHeight="1" x14ac:dyDescent="0.4">
      <c r="A701" s="37" t="str">
        <f t="shared" si="67"/>
        <v/>
      </c>
      <c r="B701" s="34" t="s">
        <v>3023</v>
      </c>
      <c r="C701" s="39" t="s">
        <v>6453</v>
      </c>
      <c r="D701" s="38" t="s">
        <v>6454</v>
      </c>
      <c r="E701" s="38" t="s">
        <v>231</v>
      </c>
      <c r="F701" s="41" t="s">
        <v>5142</v>
      </c>
      <c r="G701" s="38"/>
      <c r="H701" s="38"/>
      <c r="I701" s="108"/>
      <c r="J701" s="38"/>
      <c r="K701" s="38"/>
      <c r="L701" s="11" t="str">
        <f t="shared" si="62"/>
        <v/>
      </c>
      <c r="M701" s="12"/>
      <c r="Z701" t="str">
        <f t="shared" si="63"/>
        <v/>
      </c>
      <c r="AC701" t="str">
        <f t="shared" si="64"/>
        <v/>
      </c>
      <c r="AD701" t="str">
        <f t="shared" si="65"/>
        <v/>
      </c>
      <c r="AE701">
        <f t="shared" si="66"/>
        <v>0</v>
      </c>
    </row>
    <row r="702" spans="1:31" ht="18.75" customHeight="1" x14ac:dyDescent="0.4">
      <c r="A702" s="37" t="str">
        <f t="shared" si="67"/>
        <v/>
      </c>
      <c r="B702" s="34" t="s">
        <v>3024</v>
      </c>
      <c r="C702" s="39" t="s">
        <v>1249</v>
      </c>
      <c r="D702" s="38" t="s">
        <v>5163</v>
      </c>
      <c r="E702" s="38" t="s">
        <v>5143</v>
      </c>
      <c r="F702" s="38" t="s">
        <v>5144</v>
      </c>
      <c r="G702" s="38"/>
      <c r="H702" s="38"/>
      <c r="I702" s="108"/>
      <c r="J702" s="38"/>
      <c r="K702" s="38"/>
      <c r="L702" s="11" t="str">
        <f t="shared" si="62"/>
        <v/>
      </c>
      <c r="M702" s="12"/>
      <c r="Z702" t="str">
        <f t="shared" si="63"/>
        <v/>
      </c>
      <c r="AC702" t="str">
        <f t="shared" si="64"/>
        <v/>
      </c>
      <c r="AD702" t="str">
        <f t="shared" si="65"/>
        <v/>
      </c>
      <c r="AE702">
        <f t="shared" si="66"/>
        <v>0</v>
      </c>
    </row>
    <row r="703" spans="1:31" ht="18.75" customHeight="1" x14ac:dyDescent="0.4">
      <c r="A703" s="37" t="str">
        <f t="shared" si="67"/>
        <v/>
      </c>
      <c r="B703" s="34" t="s">
        <v>3025</v>
      </c>
      <c r="C703" s="39" t="s">
        <v>1250</v>
      </c>
      <c r="D703" s="38" t="s">
        <v>5164</v>
      </c>
      <c r="E703" s="38" t="s">
        <v>5145</v>
      </c>
      <c r="F703" s="41" t="s">
        <v>5146</v>
      </c>
      <c r="G703" s="38"/>
      <c r="H703" s="38"/>
      <c r="I703" s="108"/>
      <c r="J703" s="38"/>
      <c r="K703" s="38"/>
      <c r="L703" s="11" t="str">
        <f t="shared" si="62"/>
        <v/>
      </c>
      <c r="M703" s="12"/>
      <c r="Z703" t="str">
        <f t="shared" si="63"/>
        <v/>
      </c>
      <c r="AC703" t="str">
        <f t="shared" si="64"/>
        <v/>
      </c>
      <c r="AD703" t="str">
        <f t="shared" si="65"/>
        <v/>
      </c>
      <c r="AE703">
        <f t="shared" si="66"/>
        <v>0</v>
      </c>
    </row>
    <row r="704" spans="1:31" ht="18.75" customHeight="1" x14ac:dyDescent="0.4">
      <c r="A704" s="37" t="str">
        <f t="shared" si="67"/>
        <v/>
      </c>
      <c r="B704" s="34" t="s">
        <v>3026</v>
      </c>
      <c r="C704" s="39" t="s">
        <v>1251</v>
      </c>
      <c r="D704" s="38" t="s">
        <v>5165</v>
      </c>
      <c r="E704" s="38" t="s">
        <v>232</v>
      </c>
      <c r="F704" s="41" t="s">
        <v>5146</v>
      </c>
      <c r="G704" s="38"/>
      <c r="H704" s="38"/>
      <c r="I704" s="108"/>
      <c r="J704" s="38"/>
      <c r="K704" s="38"/>
      <c r="L704" s="11" t="str">
        <f t="shared" si="62"/>
        <v/>
      </c>
      <c r="M704" s="12"/>
      <c r="Z704" t="str">
        <f t="shared" si="63"/>
        <v/>
      </c>
      <c r="AC704" t="str">
        <f t="shared" si="64"/>
        <v/>
      </c>
      <c r="AD704" t="str">
        <f t="shared" si="65"/>
        <v/>
      </c>
      <c r="AE704">
        <f t="shared" si="66"/>
        <v>0</v>
      </c>
    </row>
    <row r="705" spans="1:31" ht="18.75" customHeight="1" x14ac:dyDescent="0.4">
      <c r="A705" s="37" t="str">
        <f t="shared" si="67"/>
        <v/>
      </c>
      <c r="B705" s="34" t="s">
        <v>3027</v>
      </c>
      <c r="C705" s="39" t="s">
        <v>1252</v>
      </c>
      <c r="D705" s="38" t="s">
        <v>5166</v>
      </c>
      <c r="E705" s="38" t="s">
        <v>232</v>
      </c>
      <c r="F705" s="41" t="s">
        <v>5146</v>
      </c>
      <c r="G705" s="38"/>
      <c r="H705" s="38"/>
      <c r="I705" s="108"/>
      <c r="J705" s="38"/>
      <c r="K705" s="38"/>
      <c r="L705" s="11" t="str">
        <f t="shared" si="62"/>
        <v/>
      </c>
      <c r="M705" s="12"/>
      <c r="Z705" t="str">
        <f t="shared" si="63"/>
        <v/>
      </c>
      <c r="AC705" t="str">
        <f t="shared" si="64"/>
        <v/>
      </c>
      <c r="AD705" t="str">
        <f t="shared" si="65"/>
        <v/>
      </c>
      <c r="AE705">
        <f t="shared" si="66"/>
        <v>0</v>
      </c>
    </row>
    <row r="706" spans="1:31" ht="18.75" customHeight="1" x14ac:dyDescent="0.4">
      <c r="A706" s="37" t="str">
        <f t="shared" si="67"/>
        <v/>
      </c>
      <c r="B706" s="34" t="s">
        <v>3028</v>
      </c>
      <c r="C706" s="39" t="s">
        <v>1253</v>
      </c>
      <c r="D706" s="38" t="s">
        <v>5167</v>
      </c>
      <c r="E706" s="38" t="s">
        <v>5147</v>
      </c>
      <c r="F706" s="41" t="s">
        <v>5148</v>
      </c>
      <c r="G706" s="38"/>
      <c r="H706" s="38"/>
      <c r="I706" s="108"/>
      <c r="J706" s="38"/>
      <c r="K706" s="38"/>
      <c r="L706" s="11" t="str">
        <f t="shared" ref="L706:L770" si="68">IF(AE706&gt;=1,"★","")</f>
        <v/>
      </c>
      <c r="M706" s="12"/>
      <c r="Z706" t="str">
        <f t="shared" si="63"/>
        <v/>
      </c>
      <c r="AC706" t="str">
        <f t="shared" si="64"/>
        <v/>
      </c>
      <c r="AD706" t="str">
        <f t="shared" si="65"/>
        <v/>
      </c>
      <c r="AE706">
        <f t="shared" si="66"/>
        <v>0</v>
      </c>
    </row>
    <row r="707" spans="1:31" ht="18.75" customHeight="1" x14ac:dyDescent="0.4">
      <c r="A707" s="37" t="str">
        <f t="shared" si="67"/>
        <v/>
      </c>
      <c r="B707" s="34" t="s">
        <v>3029</v>
      </c>
      <c r="C707" s="39" t="s">
        <v>1254</v>
      </c>
      <c r="D707" s="38" t="s">
        <v>5168</v>
      </c>
      <c r="E707" s="38" t="s">
        <v>233</v>
      </c>
      <c r="F707" s="41" t="s">
        <v>5148</v>
      </c>
      <c r="G707" s="38"/>
      <c r="H707" s="38"/>
      <c r="I707" s="108"/>
      <c r="J707" s="38"/>
      <c r="K707" s="38"/>
      <c r="L707" s="11" t="str">
        <f t="shared" si="68"/>
        <v/>
      </c>
      <c r="M707" s="12"/>
      <c r="Z707" t="str">
        <f t="shared" si="63"/>
        <v/>
      </c>
      <c r="AC707" t="str">
        <f t="shared" si="64"/>
        <v/>
      </c>
      <c r="AD707" t="str">
        <f t="shared" si="65"/>
        <v/>
      </c>
      <c r="AE707">
        <f t="shared" si="66"/>
        <v>0</v>
      </c>
    </row>
    <row r="708" spans="1:31" ht="18.75" customHeight="1" x14ac:dyDescent="0.4">
      <c r="A708" s="37" t="str">
        <f t="shared" si="67"/>
        <v/>
      </c>
      <c r="B708" s="34" t="s">
        <v>3030</v>
      </c>
      <c r="C708" s="39" t="s">
        <v>6646</v>
      </c>
      <c r="D708" s="38" t="s">
        <v>6647</v>
      </c>
      <c r="E708" s="38" t="s">
        <v>233</v>
      </c>
      <c r="F708" s="41" t="s">
        <v>5148</v>
      </c>
      <c r="G708" s="38"/>
      <c r="H708" s="38"/>
      <c r="I708" s="108"/>
      <c r="J708" s="38"/>
      <c r="K708" s="38"/>
      <c r="L708" s="11" t="str">
        <f t="shared" si="68"/>
        <v/>
      </c>
      <c r="M708" s="12"/>
      <c r="Z708" t="str">
        <f t="shared" ref="Z708:Z771" si="69">LEFT(G708,6)</f>
        <v/>
      </c>
      <c r="AC708" t="str">
        <f t="shared" ref="AC708:AC771" si="70">IF(OR(Z708="JL3ZFR",Z708="JK3FBV",Z708="JH3VKF",Z708="JE3QVN",Z708="JR3RWC",Z708="JO3SYC",Z708="JP3EEW",Z708="JL4SGP",Z708="JO3NYS",Z708="JF6RVW",Z708="JR0NEA",Z708="JK8IQN",Z708="JK8HXB",Z708="JA5DZJ",Z708="JR1OAC",Z708="JA7KOJ"),1,"")</f>
        <v/>
      </c>
      <c r="AD708" t="str">
        <f t="shared" si="65"/>
        <v/>
      </c>
      <c r="AE708">
        <f t="shared" ref="AE708:AE771" si="71">SUM(AC708:AD708)</f>
        <v>0</v>
      </c>
    </row>
    <row r="709" spans="1:31" ht="18.75" customHeight="1" x14ac:dyDescent="0.4">
      <c r="A709" s="37" t="str">
        <f t="shared" si="67"/>
        <v/>
      </c>
      <c r="B709" s="34" t="s">
        <v>3031</v>
      </c>
      <c r="C709" s="39" t="s">
        <v>1255</v>
      </c>
      <c r="D709" s="38" t="s">
        <v>5169</v>
      </c>
      <c r="E709" s="38" t="s">
        <v>5149</v>
      </c>
      <c r="F709" s="41" t="s">
        <v>2237</v>
      </c>
      <c r="G709" s="38"/>
      <c r="H709" s="38"/>
      <c r="I709" s="108"/>
      <c r="J709" s="38"/>
      <c r="K709" s="38"/>
      <c r="L709" s="11" t="str">
        <f t="shared" si="68"/>
        <v/>
      </c>
      <c r="M709" s="12"/>
      <c r="Z709" t="str">
        <f t="shared" si="69"/>
        <v/>
      </c>
      <c r="AC709" t="str">
        <f t="shared" si="70"/>
        <v/>
      </c>
      <c r="AD709" t="str">
        <f t="shared" ref="AD709:AD772" si="72">IF(OR(Z709="JL3ZFR",Z709="JE6MIN",Z709="JP6SRV",Z709="JG4PCH",Z709="JJ4AQN",Z709="JE9PAW",Z709="JH7SWR",Z709="JH8FOZ",Z709="JN7FZV",Z709="JO6SNH",Z709="JG6JGP",Z709="JL6HXC",Z709="JN7TXT",Z709="JJ2UDJ",Z709="JP3QNJ",),1,"")</f>
        <v/>
      </c>
      <c r="AE709">
        <f t="shared" si="71"/>
        <v>0</v>
      </c>
    </row>
    <row r="710" spans="1:31" ht="18.75" customHeight="1" thickBot="1" x14ac:dyDescent="0.45">
      <c r="A710" s="44" t="str">
        <f t="shared" si="67"/>
        <v/>
      </c>
      <c r="B710" s="45" t="s">
        <v>6455</v>
      </c>
      <c r="C710" s="51" t="s">
        <v>1256</v>
      </c>
      <c r="D710" s="45" t="s">
        <v>5170</v>
      </c>
      <c r="E710" s="45" t="s">
        <v>234</v>
      </c>
      <c r="F710" s="41" t="s">
        <v>2237</v>
      </c>
      <c r="G710" s="41"/>
      <c r="H710" s="41"/>
      <c r="I710" s="109"/>
      <c r="J710" s="41"/>
      <c r="K710" s="41"/>
      <c r="L710" s="15" t="str">
        <f t="shared" si="68"/>
        <v/>
      </c>
      <c r="M710" s="16"/>
      <c r="Z710" t="str">
        <f t="shared" si="69"/>
        <v/>
      </c>
      <c r="AC710" t="str">
        <f t="shared" si="70"/>
        <v/>
      </c>
      <c r="AD710" t="str">
        <f t="shared" si="72"/>
        <v/>
      </c>
      <c r="AE710">
        <f t="shared" si="71"/>
        <v>0</v>
      </c>
    </row>
    <row r="711" spans="1:31" ht="18.75" customHeight="1" x14ac:dyDescent="0.4">
      <c r="A711" s="33" t="str">
        <f t="shared" si="67"/>
        <v/>
      </c>
      <c r="B711" s="34" t="s">
        <v>3032</v>
      </c>
      <c r="C711" s="56" t="s">
        <v>1257</v>
      </c>
      <c r="D711" s="57" t="s">
        <v>5182</v>
      </c>
      <c r="E711" s="57" t="s">
        <v>5171</v>
      </c>
      <c r="F711" s="55" t="s">
        <v>2238</v>
      </c>
      <c r="G711" s="36"/>
      <c r="H711" s="36"/>
      <c r="I711" s="107"/>
      <c r="J711" s="36"/>
      <c r="K711" s="36"/>
      <c r="L711" s="17" t="str">
        <f t="shared" si="68"/>
        <v/>
      </c>
      <c r="M711" s="14"/>
      <c r="Z711" t="str">
        <f t="shared" si="69"/>
        <v/>
      </c>
      <c r="AC711" t="str">
        <f t="shared" si="70"/>
        <v/>
      </c>
      <c r="AD711" t="str">
        <f t="shared" si="72"/>
        <v/>
      </c>
      <c r="AE711">
        <f t="shared" si="71"/>
        <v>0</v>
      </c>
    </row>
    <row r="712" spans="1:31" ht="18.75" customHeight="1" x14ac:dyDescent="0.4">
      <c r="A712" s="37" t="str">
        <f t="shared" si="67"/>
        <v/>
      </c>
      <c r="B712" s="38" t="s">
        <v>3033</v>
      </c>
      <c r="C712" s="39" t="s">
        <v>1258</v>
      </c>
      <c r="D712" s="38" t="s">
        <v>5183</v>
      </c>
      <c r="E712" s="38" t="s">
        <v>235</v>
      </c>
      <c r="F712" s="38" t="s">
        <v>2238</v>
      </c>
      <c r="G712" s="38"/>
      <c r="H712" s="38"/>
      <c r="I712" s="108"/>
      <c r="J712" s="38"/>
      <c r="K712" s="38"/>
      <c r="L712" s="11" t="str">
        <f t="shared" si="68"/>
        <v/>
      </c>
      <c r="M712" s="12"/>
      <c r="Z712" t="str">
        <f t="shared" si="69"/>
        <v/>
      </c>
      <c r="AC712" t="str">
        <f t="shared" si="70"/>
        <v/>
      </c>
      <c r="AD712" t="str">
        <f t="shared" si="72"/>
        <v/>
      </c>
      <c r="AE712">
        <f t="shared" si="71"/>
        <v>0</v>
      </c>
    </row>
    <row r="713" spans="1:31" ht="18.75" customHeight="1" x14ac:dyDescent="0.4">
      <c r="A713" s="37" t="str">
        <f t="shared" si="67"/>
        <v/>
      </c>
      <c r="B713" s="38" t="s">
        <v>3034</v>
      </c>
      <c r="C713" s="39" t="s">
        <v>1259</v>
      </c>
      <c r="D713" s="38" t="s">
        <v>5184</v>
      </c>
      <c r="E713" s="38" t="s">
        <v>5172</v>
      </c>
      <c r="F713" s="38" t="s">
        <v>2024</v>
      </c>
      <c r="G713" s="38"/>
      <c r="H713" s="38"/>
      <c r="I713" s="108"/>
      <c r="J713" s="38"/>
      <c r="K713" s="38"/>
      <c r="L713" s="11" t="str">
        <f t="shared" si="68"/>
        <v/>
      </c>
      <c r="M713" s="12"/>
      <c r="Z713" t="str">
        <f t="shared" si="69"/>
        <v/>
      </c>
      <c r="AC713" t="str">
        <f t="shared" si="70"/>
        <v/>
      </c>
      <c r="AD713" t="str">
        <f t="shared" si="72"/>
        <v/>
      </c>
      <c r="AE713">
        <f t="shared" si="71"/>
        <v>0</v>
      </c>
    </row>
    <row r="714" spans="1:31" ht="18.75" customHeight="1" x14ac:dyDescent="0.4">
      <c r="A714" s="37" t="str">
        <f t="shared" si="67"/>
        <v/>
      </c>
      <c r="B714" s="38" t="s">
        <v>3035</v>
      </c>
      <c r="C714" s="39" t="s">
        <v>1694</v>
      </c>
      <c r="D714" s="39" t="s">
        <v>5185</v>
      </c>
      <c r="E714" s="38" t="s">
        <v>2023</v>
      </c>
      <c r="F714" s="38" t="s">
        <v>2025</v>
      </c>
      <c r="G714" s="38"/>
      <c r="H714" s="38"/>
      <c r="I714" s="108"/>
      <c r="J714" s="38"/>
      <c r="K714" s="38"/>
      <c r="L714" s="11" t="str">
        <f t="shared" si="68"/>
        <v/>
      </c>
      <c r="M714" s="12"/>
      <c r="Z714" t="str">
        <f t="shared" si="69"/>
        <v/>
      </c>
      <c r="AC714" t="str">
        <f t="shared" si="70"/>
        <v/>
      </c>
      <c r="AD714" t="str">
        <f t="shared" si="72"/>
        <v/>
      </c>
      <c r="AE714">
        <f t="shared" si="71"/>
        <v>0</v>
      </c>
    </row>
    <row r="715" spans="1:31" ht="18.75" customHeight="1" x14ac:dyDescent="0.4">
      <c r="A715" s="37" t="str">
        <f t="shared" si="67"/>
        <v/>
      </c>
      <c r="B715" s="38" t="s">
        <v>3036</v>
      </c>
      <c r="C715" s="39" t="s">
        <v>1260</v>
      </c>
      <c r="D715" s="38" t="s">
        <v>5186</v>
      </c>
      <c r="E715" s="38" t="s">
        <v>5173</v>
      </c>
      <c r="F715" s="38" t="s">
        <v>5174</v>
      </c>
      <c r="G715" s="38"/>
      <c r="H715" s="38"/>
      <c r="I715" s="108"/>
      <c r="J715" s="38"/>
      <c r="K715" s="38"/>
      <c r="L715" s="11" t="str">
        <f t="shared" si="68"/>
        <v/>
      </c>
      <c r="M715" s="12"/>
      <c r="Z715" t="str">
        <f t="shared" si="69"/>
        <v/>
      </c>
      <c r="AC715" t="str">
        <f t="shared" si="70"/>
        <v/>
      </c>
      <c r="AD715" t="str">
        <f t="shared" si="72"/>
        <v/>
      </c>
      <c r="AE715">
        <f t="shared" si="71"/>
        <v>0</v>
      </c>
    </row>
    <row r="716" spans="1:31" ht="18.75" customHeight="1" x14ac:dyDescent="0.4">
      <c r="A716" s="37" t="str">
        <f t="shared" si="67"/>
        <v/>
      </c>
      <c r="B716" s="38" t="s">
        <v>3037</v>
      </c>
      <c r="C716" s="39" t="s">
        <v>1261</v>
      </c>
      <c r="D716" s="38" t="s">
        <v>5187</v>
      </c>
      <c r="E716" s="38" t="s">
        <v>5175</v>
      </c>
      <c r="F716" s="38" t="s">
        <v>5176</v>
      </c>
      <c r="G716" s="38"/>
      <c r="H716" s="38"/>
      <c r="I716" s="108"/>
      <c r="J716" s="38"/>
      <c r="K716" s="38"/>
      <c r="L716" s="11" t="str">
        <f t="shared" si="68"/>
        <v/>
      </c>
      <c r="M716" s="12"/>
      <c r="Z716" t="str">
        <f t="shared" si="69"/>
        <v/>
      </c>
      <c r="AC716" t="str">
        <f t="shared" si="70"/>
        <v/>
      </c>
      <c r="AD716" t="str">
        <f t="shared" si="72"/>
        <v/>
      </c>
      <c r="AE716">
        <f t="shared" si="71"/>
        <v>0</v>
      </c>
    </row>
    <row r="717" spans="1:31" ht="18.75" customHeight="1" x14ac:dyDescent="0.4">
      <c r="A717" s="37" t="str">
        <f t="shared" si="67"/>
        <v/>
      </c>
      <c r="B717" s="38" t="s">
        <v>3038</v>
      </c>
      <c r="C717" s="39" t="s">
        <v>1263</v>
      </c>
      <c r="D717" s="38" t="s">
        <v>5177</v>
      </c>
      <c r="E717" s="38" t="s">
        <v>5178</v>
      </c>
      <c r="F717" s="38" t="s">
        <v>5179</v>
      </c>
      <c r="G717" s="38"/>
      <c r="H717" s="38"/>
      <c r="I717" s="108"/>
      <c r="J717" s="38"/>
      <c r="K717" s="38"/>
      <c r="L717" s="11" t="str">
        <f t="shared" si="68"/>
        <v/>
      </c>
      <c r="M717" s="12"/>
      <c r="Z717" t="str">
        <f t="shared" si="69"/>
        <v/>
      </c>
      <c r="AC717" t="str">
        <f t="shared" si="70"/>
        <v/>
      </c>
      <c r="AD717" t="str">
        <f t="shared" si="72"/>
        <v/>
      </c>
      <c r="AE717">
        <f t="shared" si="71"/>
        <v>0</v>
      </c>
    </row>
    <row r="718" spans="1:31" ht="18.75" customHeight="1" x14ac:dyDescent="0.4">
      <c r="A718" s="37" t="str">
        <f t="shared" si="67"/>
        <v/>
      </c>
      <c r="B718" s="38" t="s">
        <v>3039</v>
      </c>
      <c r="C718" s="39" t="s">
        <v>1262</v>
      </c>
      <c r="D718" s="38" t="s">
        <v>6648</v>
      </c>
      <c r="E718" s="38" t="s">
        <v>5180</v>
      </c>
      <c r="F718" s="38" t="s">
        <v>5181</v>
      </c>
      <c r="G718" s="38"/>
      <c r="H718" s="38"/>
      <c r="I718" s="108"/>
      <c r="J718" s="38"/>
      <c r="K718" s="38"/>
      <c r="L718" s="11" t="str">
        <f t="shared" si="68"/>
        <v/>
      </c>
      <c r="M718" s="12"/>
      <c r="Z718" t="str">
        <f t="shared" si="69"/>
        <v/>
      </c>
      <c r="AC718" t="str">
        <f t="shared" si="70"/>
        <v/>
      </c>
      <c r="AD718" t="str">
        <f t="shared" si="72"/>
        <v/>
      </c>
      <c r="AE718">
        <f t="shared" si="71"/>
        <v>0</v>
      </c>
    </row>
    <row r="719" spans="1:31" ht="18.75" customHeight="1" x14ac:dyDescent="0.4">
      <c r="A719" s="37" t="str">
        <f t="shared" si="67"/>
        <v/>
      </c>
      <c r="B719" s="38" t="s">
        <v>3040</v>
      </c>
      <c r="C719" s="73" t="s">
        <v>1284</v>
      </c>
      <c r="D719" s="38" t="s">
        <v>5203</v>
      </c>
      <c r="E719" s="38" t="s">
        <v>2026</v>
      </c>
      <c r="F719" s="38" t="s">
        <v>5188</v>
      </c>
      <c r="G719" s="38"/>
      <c r="H719" s="38"/>
      <c r="I719" s="108"/>
      <c r="J719" s="38"/>
      <c r="K719" s="38"/>
      <c r="L719" s="11" t="str">
        <f t="shared" si="68"/>
        <v/>
      </c>
      <c r="M719" s="12"/>
      <c r="Z719" t="str">
        <f t="shared" si="69"/>
        <v/>
      </c>
      <c r="AC719" t="str">
        <f t="shared" si="70"/>
        <v/>
      </c>
      <c r="AD719" t="str">
        <f t="shared" si="72"/>
        <v/>
      </c>
      <c r="AE719">
        <f t="shared" si="71"/>
        <v>0</v>
      </c>
    </row>
    <row r="720" spans="1:31" ht="18.75" customHeight="1" x14ac:dyDescent="0.4">
      <c r="A720" s="37" t="str">
        <f t="shared" si="67"/>
        <v/>
      </c>
      <c r="B720" s="38" t="s">
        <v>3041</v>
      </c>
      <c r="C720" s="39" t="s">
        <v>1264</v>
      </c>
      <c r="D720" s="38" t="s">
        <v>5204</v>
      </c>
      <c r="E720" s="38" t="s">
        <v>5189</v>
      </c>
      <c r="F720" s="38" t="s">
        <v>5190</v>
      </c>
      <c r="G720" s="38"/>
      <c r="H720" s="38"/>
      <c r="I720" s="108"/>
      <c r="J720" s="38"/>
      <c r="K720" s="38"/>
      <c r="L720" s="11" t="str">
        <f t="shared" si="68"/>
        <v/>
      </c>
      <c r="M720" s="12"/>
      <c r="Z720" t="str">
        <f t="shared" si="69"/>
        <v/>
      </c>
      <c r="AC720" t="str">
        <f t="shared" si="70"/>
        <v/>
      </c>
      <c r="AD720" t="str">
        <f t="shared" si="72"/>
        <v/>
      </c>
      <c r="AE720">
        <f t="shared" si="71"/>
        <v>0</v>
      </c>
    </row>
    <row r="721" spans="1:31" ht="18.75" customHeight="1" x14ac:dyDescent="0.4">
      <c r="A721" s="37" t="str">
        <f t="shared" si="67"/>
        <v/>
      </c>
      <c r="B721" s="38" t="s">
        <v>3042</v>
      </c>
      <c r="C721" s="39" t="s">
        <v>1265</v>
      </c>
      <c r="D721" s="38" t="s">
        <v>5205</v>
      </c>
      <c r="E721" s="38" t="s">
        <v>5191</v>
      </c>
      <c r="F721" s="38" t="s">
        <v>5192</v>
      </c>
      <c r="G721" s="38"/>
      <c r="H721" s="38"/>
      <c r="I721" s="108"/>
      <c r="J721" s="38"/>
      <c r="K721" s="38"/>
      <c r="L721" s="11" t="str">
        <f t="shared" si="68"/>
        <v/>
      </c>
      <c r="M721" s="12"/>
      <c r="Z721" t="str">
        <f t="shared" si="69"/>
        <v/>
      </c>
      <c r="AC721" t="str">
        <f t="shared" si="70"/>
        <v/>
      </c>
      <c r="AD721" t="str">
        <f t="shared" si="72"/>
        <v/>
      </c>
      <c r="AE721">
        <f t="shared" si="71"/>
        <v>0</v>
      </c>
    </row>
    <row r="722" spans="1:31" ht="18.75" customHeight="1" x14ac:dyDescent="0.4">
      <c r="A722" s="37" t="str">
        <f t="shared" si="67"/>
        <v/>
      </c>
      <c r="B722" s="38" t="s">
        <v>3043</v>
      </c>
      <c r="C722" s="39" t="s">
        <v>1266</v>
      </c>
      <c r="D722" s="38" t="s">
        <v>5206</v>
      </c>
      <c r="E722" s="38" t="s">
        <v>5193</v>
      </c>
      <c r="F722" s="41" t="s">
        <v>5194</v>
      </c>
      <c r="G722" s="38"/>
      <c r="H722" s="38"/>
      <c r="I722" s="108"/>
      <c r="J722" s="38"/>
      <c r="K722" s="38"/>
      <c r="L722" s="11" t="str">
        <f t="shared" si="68"/>
        <v/>
      </c>
      <c r="M722" s="12"/>
      <c r="Z722" t="str">
        <f t="shared" si="69"/>
        <v/>
      </c>
      <c r="AC722" t="str">
        <f t="shared" si="70"/>
        <v/>
      </c>
      <c r="AD722" t="str">
        <f t="shared" si="72"/>
        <v/>
      </c>
      <c r="AE722">
        <f t="shared" si="71"/>
        <v>0</v>
      </c>
    </row>
    <row r="723" spans="1:31" ht="18.75" customHeight="1" x14ac:dyDescent="0.4">
      <c r="A723" s="37" t="str">
        <f t="shared" si="67"/>
        <v/>
      </c>
      <c r="B723" s="38" t="s">
        <v>3044</v>
      </c>
      <c r="C723" s="39" t="s">
        <v>1267</v>
      </c>
      <c r="D723" s="38" t="s">
        <v>5207</v>
      </c>
      <c r="E723" s="38" t="s">
        <v>236</v>
      </c>
      <c r="F723" s="41" t="s">
        <v>5194</v>
      </c>
      <c r="G723" s="38"/>
      <c r="H723" s="38"/>
      <c r="I723" s="108"/>
      <c r="J723" s="38"/>
      <c r="K723" s="38"/>
      <c r="L723" s="11" t="str">
        <f t="shared" si="68"/>
        <v/>
      </c>
      <c r="M723" s="12"/>
      <c r="Z723" t="str">
        <f t="shared" si="69"/>
        <v/>
      </c>
      <c r="AC723" t="str">
        <f t="shared" si="70"/>
        <v/>
      </c>
      <c r="AD723" t="str">
        <f t="shared" si="72"/>
        <v/>
      </c>
      <c r="AE723">
        <f t="shared" si="71"/>
        <v>0</v>
      </c>
    </row>
    <row r="724" spans="1:31" ht="18.75" customHeight="1" x14ac:dyDescent="0.4">
      <c r="A724" s="37" t="str">
        <f t="shared" si="67"/>
        <v/>
      </c>
      <c r="B724" s="38" t="s">
        <v>3045</v>
      </c>
      <c r="C724" s="39" t="s">
        <v>1268</v>
      </c>
      <c r="D724" s="38" t="s">
        <v>5208</v>
      </c>
      <c r="E724" s="38" t="s">
        <v>5195</v>
      </c>
      <c r="F724" s="41" t="s">
        <v>5196</v>
      </c>
      <c r="G724" s="38"/>
      <c r="H724" s="38"/>
      <c r="I724" s="108"/>
      <c r="J724" s="38"/>
      <c r="K724" s="38"/>
      <c r="L724" s="11" t="str">
        <f t="shared" si="68"/>
        <v/>
      </c>
      <c r="M724" s="12"/>
      <c r="Z724" t="str">
        <f t="shared" si="69"/>
        <v/>
      </c>
      <c r="AC724" t="str">
        <f t="shared" si="70"/>
        <v/>
      </c>
      <c r="AD724" t="str">
        <f t="shared" si="72"/>
        <v/>
      </c>
      <c r="AE724">
        <f t="shared" si="71"/>
        <v>0</v>
      </c>
    </row>
    <row r="725" spans="1:31" ht="18.75" customHeight="1" x14ac:dyDescent="0.4">
      <c r="A725" s="37" t="str">
        <f t="shared" si="67"/>
        <v/>
      </c>
      <c r="B725" s="38" t="s">
        <v>3046</v>
      </c>
      <c r="C725" s="39" t="s">
        <v>1269</v>
      </c>
      <c r="D725" s="38" t="s">
        <v>6488</v>
      </c>
      <c r="E725" s="38" t="s">
        <v>237</v>
      </c>
      <c r="F725" s="41" t="s">
        <v>5196</v>
      </c>
      <c r="G725" s="38"/>
      <c r="H725" s="38"/>
      <c r="I725" s="108"/>
      <c r="J725" s="38"/>
      <c r="K725" s="38"/>
      <c r="L725" s="11" t="str">
        <f t="shared" si="68"/>
        <v/>
      </c>
      <c r="M725" s="12"/>
      <c r="Z725" t="str">
        <f t="shared" si="69"/>
        <v/>
      </c>
      <c r="AC725" t="str">
        <f t="shared" si="70"/>
        <v/>
      </c>
      <c r="AD725" t="str">
        <f t="shared" si="72"/>
        <v/>
      </c>
      <c r="AE725">
        <f t="shared" si="71"/>
        <v>0</v>
      </c>
    </row>
    <row r="726" spans="1:31" ht="18.75" customHeight="1" x14ac:dyDescent="0.4">
      <c r="A726" s="37" t="str">
        <f t="shared" ref="A726:A790" si="73">IF(COUNTA(G726:K726)&gt;4,"★","")</f>
        <v/>
      </c>
      <c r="B726" s="38" t="s">
        <v>3047</v>
      </c>
      <c r="C726" s="39" t="s">
        <v>1270</v>
      </c>
      <c r="D726" s="38" t="s">
        <v>5209</v>
      </c>
      <c r="E726" s="38" t="s">
        <v>5197</v>
      </c>
      <c r="F726" s="41" t="s">
        <v>5198</v>
      </c>
      <c r="G726" s="38"/>
      <c r="H726" s="38"/>
      <c r="I726" s="108"/>
      <c r="J726" s="38"/>
      <c r="K726" s="38"/>
      <c r="L726" s="11" t="str">
        <f t="shared" si="68"/>
        <v/>
      </c>
      <c r="M726" s="12"/>
      <c r="Z726" t="str">
        <f t="shared" si="69"/>
        <v/>
      </c>
      <c r="AC726" t="str">
        <f t="shared" si="70"/>
        <v/>
      </c>
      <c r="AD726" t="str">
        <f t="shared" si="72"/>
        <v/>
      </c>
      <c r="AE726">
        <f t="shared" si="71"/>
        <v>0</v>
      </c>
    </row>
    <row r="727" spans="1:31" ht="18.75" customHeight="1" x14ac:dyDescent="0.4">
      <c r="A727" s="37" t="str">
        <f t="shared" si="73"/>
        <v/>
      </c>
      <c r="B727" s="38" t="s">
        <v>3048</v>
      </c>
      <c r="C727" s="39" t="s">
        <v>1271</v>
      </c>
      <c r="D727" s="38" t="s">
        <v>5210</v>
      </c>
      <c r="E727" s="38" t="s">
        <v>238</v>
      </c>
      <c r="F727" s="41" t="s">
        <v>5198</v>
      </c>
      <c r="G727" s="38"/>
      <c r="H727" s="38"/>
      <c r="I727" s="108"/>
      <c r="J727" s="38"/>
      <c r="K727" s="38"/>
      <c r="L727" s="11" t="str">
        <f t="shared" si="68"/>
        <v/>
      </c>
      <c r="M727" s="12"/>
      <c r="Z727" t="str">
        <f t="shared" si="69"/>
        <v/>
      </c>
      <c r="AC727" t="str">
        <f t="shared" si="70"/>
        <v/>
      </c>
      <c r="AD727" t="str">
        <f t="shared" si="72"/>
        <v/>
      </c>
      <c r="AE727">
        <f t="shared" si="71"/>
        <v>0</v>
      </c>
    </row>
    <row r="728" spans="1:31" ht="18.75" customHeight="1" x14ac:dyDescent="0.4">
      <c r="A728" s="37" t="str">
        <f t="shared" si="73"/>
        <v/>
      </c>
      <c r="B728" s="38" t="s">
        <v>3049</v>
      </c>
      <c r="C728" s="39" t="s">
        <v>1272</v>
      </c>
      <c r="D728" s="38" t="s">
        <v>5211</v>
      </c>
      <c r="E728" s="38" t="s">
        <v>5199</v>
      </c>
      <c r="F728" s="38" t="s">
        <v>5200</v>
      </c>
      <c r="G728" s="38"/>
      <c r="H728" s="38"/>
      <c r="I728" s="108"/>
      <c r="J728" s="38"/>
      <c r="K728" s="38"/>
      <c r="L728" s="11" t="str">
        <f t="shared" si="68"/>
        <v/>
      </c>
      <c r="M728" s="12"/>
      <c r="Z728" t="str">
        <f t="shared" si="69"/>
        <v/>
      </c>
      <c r="AC728" t="str">
        <f t="shared" si="70"/>
        <v/>
      </c>
      <c r="AD728" t="str">
        <f t="shared" si="72"/>
        <v/>
      </c>
      <c r="AE728">
        <f t="shared" si="71"/>
        <v>0</v>
      </c>
    </row>
    <row r="729" spans="1:31" ht="18.75" customHeight="1" x14ac:dyDescent="0.4">
      <c r="A729" s="37" t="str">
        <f t="shared" si="73"/>
        <v/>
      </c>
      <c r="B729" s="38" t="s">
        <v>3050</v>
      </c>
      <c r="C729" s="39" t="s">
        <v>1273</v>
      </c>
      <c r="D729" s="38" t="s">
        <v>5212</v>
      </c>
      <c r="E729" s="38" t="s">
        <v>5201</v>
      </c>
      <c r="F729" s="41" t="s">
        <v>5202</v>
      </c>
      <c r="G729" s="38"/>
      <c r="H729" s="38"/>
      <c r="I729" s="108"/>
      <c r="J729" s="38"/>
      <c r="K729" s="38"/>
      <c r="L729" s="11" t="str">
        <f t="shared" si="68"/>
        <v/>
      </c>
      <c r="M729" s="12"/>
      <c r="Z729" t="str">
        <f t="shared" si="69"/>
        <v/>
      </c>
      <c r="AC729" t="str">
        <f t="shared" si="70"/>
        <v/>
      </c>
      <c r="AD729" t="str">
        <f t="shared" si="72"/>
        <v/>
      </c>
      <c r="AE729">
        <f t="shared" si="71"/>
        <v>0</v>
      </c>
    </row>
    <row r="730" spans="1:31" ht="18.75" customHeight="1" x14ac:dyDescent="0.4">
      <c r="A730" s="37" t="str">
        <f t="shared" si="73"/>
        <v/>
      </c>
      <c r="B730" s="38" t="s">
        <v>3051</v>
      </c>
      <c r="C730" s="39" t="s">
        <v>1274</v>
      </c>
      <c r="D730" s="38" t="s">
        <v>5213</v>
      </c>
      <c r="E730" s="38" t="s">
        <v>239</v>
      </c>
      <c r="F730" s="41" t="s">
        <v>5202</v>
      </c>
      <c r="G730" s="38"/>
      <c r="H730" s="38"/>
      <c r="I730" s="108"/>
      <c r="J730" s="38"/>
      <c r="K730" s="38"/>
      <c r="L730" s="11" t="str">
        <f t="shared" si="68"/>
        <v/>
      </c>
      <c r="M730" s="12"/>
      <c r="Z730" t="str">
        <f t="shared" si="69"/>
        <v/>
      </c>
      <c r="AC730" t="str">
        <f t="shared" si="70"/>
        <v/>
      </c>
      <c r="AD730" t="str">
        <f t="shared" si="72"/>
        <v/>
      </c>
      <c r="AE730">
        <f t="shared" si="71"/>
        <v>0</v>
      </c>
    </row>
    <row r="731" spans="1:31" ht="18.75" customHeight="1" x14ac:dyDescent="0.4">
      <c r="A731" s="37" t="str">
        <f t="shared" si="73"/>
        <v/>
      </c>
      <c r="B731" s="38" t="s">
        <v>3052</v>
      </c>
      <c r="C731" s="39" t="s">
        <v>1275</v>
      </c>
      <c r="D731" s="38" t="s">
        <v>5234</v>
      </c>
      <c r="E731" s="38" t="s">
        <v>5214</v>
      </c>
      <c r="F731" s="41" t="s">
        <v>5215</v>
      </c>
      <c r="G731" s="38"/>
      <c r="H731" s="38"/>
      <c r="I731" s="108"/>
      <c r="J731" s="38"/>
      <c r="K731" s="38"/>
      <c r="L731" s="11" t="str">
        <f t="shared" si="68"/>
        <v/>
      </c>
      <c r="M731" s="12"/>
      <c r="Z731" t="str">
        <f t="shared" si="69"/>
        <v/>
      </c>
      <c r="AC731" t="str">
        <f t="shared" si="70"/>
        <v/>
      </c>
      <c r="AD731" t="str">
        <f t="shared" si="72"/>
        <v/>
      </c>
      <c r="AE731">
        <f t="shared" si="71"/>
        <v>0</v>
      </c>
    </row>
    <row r="732" spans="1:31" ht="18.75" customHeight="1" x14ac:dyDescent="0.4">
      <c r="A732" s="37" t="str">
        <f t="shared" si="73"/>
        <v/>
      </c>
      <c r="B732" s="38" t="s">
        <v>3053</v>
      </c>
      <c r="C732" s="39" t="s">
        <v>1276</v>
      </c>
      <c r="D732" s="38" t="s">
        <v>5235</v>
      </c>
      <c r="E732" s="38" t="s">
        <v>240</v>
      </c>
      <c r="F732" s="41" t="s">
        <v>5215</v>
      </c>
      <c r="G732" s="38"/>
      <c r="H732" s="38"/>
      <c r="I732" s="108"/>
      <c r="J732" s="38"/>
      <c r="K732" s="38"/>
      <c r="L732" s="11" t="str">
        <f t="shared" si="68"/>
        <v/>
      </c>
      <c r="M732" s="12"/>
      <c r="Z732" t="str">
        <f t="shared" si="69"/>
        <v/>
      </c>
      <c r="AC732" t="str">
        <f t="shared" si="70"/>
        <v/>
      </c>
      <c r="AD732" t="str">
        <f t="shared" si="72"/>
        <v/>
      </c>
      <c r="AE732">
        <f t="shared" si="71"/>
        <v>0</v>
      </c>
    </row>
    <row r="733" spans="1:31" ht="18.75" customHeight="1" x14ac:dyDescent="0.4">
      <c r="A733" s="37" t="str">
        <f t="shared" si="73"/>
        <v/>
      </c>
      <c r="B733" s="38" t="s">
        <v>3054</v>
      </c>
      <c r="C733" s="39" t="s">
        <v>2022</v>
      </c>
      <c r="D733" s="38" t="s">
        <v>5236</v>
      </c>
      <c r="E733" s="38" t="s">
        <v>5216</v>
      </c>
      <c r="F733" s="54" t="s">
        <v>2021</v>
      </c>
      <c r="G733" s="38"/>
      <c r="H733" s="38"/>
      <c r="I733" s="108"/>
      <c r="J733" s="38"/>
      <c r="K733" s="38"/>
      <c r="L733" s="11" t="str">
        <f t="shared" si="68"/>
        <v/>
      </c>
      <c r="M733" s="12"/>
      <c r="Z733" t="str">
        <f t="shared" si="69"/>
        <v/>
      </c>
      <c r="AC733" t="str">
        <f t="shared" si="70"/>
        <v/>
      </c>
      <c r="AD733" t="str">
        <f t="shared" si="72"/>
        <v/>
      </c>
      <c r="AE733">
        <f t="shared" si="71"/>
        <v>0</v>
      </c>
    </row>
    <row r="734" spans="1:31" ht="18.75" customHeight="1" x14ac:dyDescent="0.4">
      <c r="A734" s="37" t="str">
        <f t="shared" si="73"/>
        <v/>
      </c>
      <c r="B734" s="38" t="s">
        <v>3055</v>
      </c>
      <c r="C734" s="39" t="s">
        <v>1277</v>
      </c>
      <c r="D734" s="38" t="s">
        <v>5237</v>
      </c>
      <c r="E734" s="38" t="s">
        <v>5217</v>
      </c>
      <c r="F734" s="41" t="s">
        <v>5218</v>
      </c>
      <c r="G734" s="38"/>
      <c r="H734" s="38"/>
      <c r="I734" s="108"/>
      <c r="J734" s="38"/>
      <c r="K734" s="38"/>
      <c r="L734" s="11" t="str">
        <f t="shared" si="68"/>
        <v/>
      </c>
      <c r="M734" s="12"/>
      <c r="Z734" t="str">
        <f t="shared" si="69"/>
        <v/>
      </c>
      <c r="AC734" t="str">
        <f t="shared" si="70"/>
        <v/>
      </c>
      <c r="AD734" t="str">
        <f t="shared" si="72"/>
        <v/>
      </c>
      <c r="AE734">
        <f t="shared" si="71"/>
        <v>0</v>
      </c>
    </row>
    <row r="735" spans="1:31" ht="18.75" customHeight="1" x14ac:dyDescent="0.4">
      <c r="A735" s="37" t="str">
        <f t="shared" si="73"/>
        <v/>
      </c>
      <c r="B735" s="38" t="s">
        <v>3056</v>
      </c>
      <c r="C735" s="39" t="s">
        <v>1278</v>
      </c>
      <c r="D735" s="38" t="s">
        <v>5238</v>
      </c>
      <c r="E735" s="38" t="s">
        <v>241</v>
      </c>
      <c r="F735" s="41" t="s">
        <v>5218</v>
      </c>
      <c r="G735" s="38"/>
      <c r="H735" s="38"/>
      <c r="I735" s="108"/>
      <c r="J735" s="38"/>
      <c r="K735" s="38"/>
      <c r="L735" s="11" t="str">
        <f t="shared" si="68"/>
        <v/>
      </c>
      <c r="M735" s="12"/>
      <c r="Z735" t="str">
        <f t="shared" si="69"/>
        <v/>
      </c>
      <c r="AC735" t="str">
        <f t="shared" si="70"/>
        <v/>
      </c>
      <c r="AD735" t="str">
        <f t="shared" si="72"/>
        <v/>
      </c>
      <c r="AE735">
        <f t="shared" si="71"/>
        <v>0</v>
      </c>
    </row>
    <row r="736" spans="1:31" ht="18.75" customHeight="1" x14ac:dyDescent="0.4">
      <c r="A736" s="37" t="str">
        <f t="shared" si="73"/>
        <v/>
      </c>
      <c r="B736" s="38" t="s">
        <v>3057</v>
      </c>
      <c r="C736" s="39" t="s">
        <v>1279</v>
      </c>
      <c r="D736" s="38" t="s">
        <v>5239</v>
      </c>
      <c r="E736" s="38" t="s">
        <v>241</v>
      </c>
      <c r="F736" s="41" t="s">
        <v>5218</v>
      </c>
      <c r="G736" s="38"/>
      <c r="H736" s="38"/>
      <c r="I736" s="108"/>
      <c r="J736" s="38"/>
      <c r="K736" s="38"/>
      <c r="L736" s="11" t="str">
        <f t="shared" si="68"/>
        <v/>
      </c>
      <c r="M736" s="12"/>
      <c r="Z736" t="str">
        <f t="shared" si="69"/>
        <v/>
      </c>
      <c r="AC736" t="str">
        <f t="shared" si="70"/>
        <v/>
      </c>
      <c r="AD736" t="str">
        <f t="shared" si="72"/>
        <v/>
      </c>
      <c r="AE736">
        <f t="shared" si="71"/>
        <v>0</v>
      </c>
    </row>
    <row r="737" spans="1:31" ht="18.75" customHeight="1" x14ac:dyDescent="0.4">
      <c r="A737" s="37" t="str">
        <f t="shared" si="73"/>
        <v/>
      </c>
      <c r="B737" s="38" t="s">
        <v>3058</v>
      </c>
      <c r="C737" s="39" t="s">
        <v>1280</v>
      </c>
      <c r="D737" s="38" t="s">
        <v>5240</v>
      </c>
      <c r="E737" s="38" t="s">
        <v>5219</v>
      </c>
      <c r="F737" s="38" t="s">
        <v>5220</v>
      </c>
      <c r="G737" s="38"/>
      <c r="H737" s="38"/>
      <c r="I737" s="108"/>
      <c r="J737" s="38"/>
      <c r="K737" s="38"/>
      <c r="L737" s="11" t="str">
        <f t="shared" si="68"/>
        <v/>
      </c>
      <c r="M737" s="12"/>
      <c r="Z737" t="str">
        <f t="shared" si="69"/>
        <v/>
      </c>
      <c r="AC737" t="str">
        <f t="shared" si="70"/>
        <v/>
      </c>
      <c r="AD737" t="str">
        <f t="shared" si="72"/>
        <v/>
      </c>
      <c r="AE737">
        <f t="shared" si="71"/>
        <v>0</v>
      </c>
    </row>
    <row r="738" spans="1:31" ht="18.75" customHeight="1" x14ac:dyDescent="0.4">
      <c r="A738" s="37" t="str">
        <f t="shared" si="73"/>
        <v/>
      </c>
      <c r="B738" s="38" t="s">
        <v>3059</v>
      </c>
      <c r="C738" s="39" t="s">
        <v>2020</v>
      </c>
      <c r="D738" s="38" t="s">
        <v>5241</v>
      </c>
      <c r="E738" s="38" t="s">
        <v>2246</v>
      </c>
      <c r="F738" s="41" t="s">
        <v>5221</v>
      </c>
      <c r="G738" s="38"/>
      <c r="H738" s="38"/>
      <c r="I738" s="108"/>
      <c r="J738" s="38"/>
      <c r="K738" s="38"/>
      <c r="L738" s="11" t="str">
        <f t="shared" si="68"/>
        <v/>
      </c>
      <c r="M738" s="12"/>
      <c r="Z738" t="str">
        <f t="shared" si="69"/>
        <v/>
      </c>
      <c r="AC738" t="str">
        <f t="shared" si="70"/>
        <v/>
      </c>
      <c r="AD738" t="str">
        <f t="shared" si="72"/>
        <v/>
      </c>
      <c r="AE738">
        <f t="shared" si="71"/>
        <v>0</v>
      </c>
    </row>
    <row r="739" spans="1:31" ht="18.75" customHeight="1" x14ac:dyDescent="0.4">
      <c r="A739" s="37" t="str">
        <f t="shared" si="73"/>
        <v/>
      </c>
      <c r="B739" s="38" t="s">
        <v>3060</v>
      </c>
      <c r="C739" s="39" t="s">
        <v>1281</v>
      </c>
      <c r="D739" s="38" t="s">
        <v>5242</v>
      </c>
      <c r="E739" s="38" t="s">
        <v>242</v>
      </c>
      <c r="F739" s="41" t="s">
        <v>5221</v>
      </c>
      <c r="G739" s="38"/>
      <c r="H739" s="38"/>
      <c r="I739" s="108"/>
      <c r="J739" s="38"/>
      <c r="K739" s="38"/>
      <c r="L739" s="11" t="str">
        <f t="shared" si="68"/>
        <v/>
      </c>
      <c r="M739" s="12"/>
      <c r="Z739" t="str">
        <f t="shared" si="69"/>
        <v/>
      </c>
      <c r="AC739" t="str">
        <f t="shared" si="70"/>
        <v/>
      </c>
      <c r="AD739" t="str">
        <f t="shared" si="72"/>
        <v/>
      </c>
      <c r="AE739">
        <f t="shared" si="71"/>
        <v>0</v>
      </c>
    </row>
    <row r="740" spans="1:31" ht="18.75" customHeight="1" x14ac:dyDescent="0.4">
      <c r="A740" s="37" t="str">
        <f t="shared" si="73"/>
        <v/>
      </c>
      <c r="B740" s="38" t="s">
        <v>3061</v>
      </c>
      <c r="C740" s="39" t="s">
        <v>1282</v>
      </c>
      <c r="D740" s="38" t="s">
        <v>5243</v>
      </c>
      <c r="E740" s="38" t="s">
        <v>5222</v>
      </c>
      <c r="F740" s="41" t="s">
        <v>5223</v>
      </c>
      <c r="G740" s="38"/>
      <c r="H740" s="38"/>
      <c r="I740" s="108"/>
      <c r="J740" s="38"/>
      <c r="K740" s="38"/>
      <c r="L740" s="11" t="str">
        <f t="shared" si="68"/>
        <v/>
      </c>
      <c r="M740" s="12"/>
      <c r="Z740" t="str">
        <f t="shared" si="69"/>
        <v/>
      </c>
      <c r="AC740" t="str">
        <f t="shared" si="70"/>
        <v/>
      </c>
      <c r="AD740" t="str">
        <f t="shared" si="72"/>
        <v/>
      </c>
      <c r="AE740">
        <f t="shared" si="71"/>
        <v>0</v>
      </c>
    </row>
    <row r="741" spans="1:31" ht="18.75" customHeight="1" x14ac:dyDescent="0.4">
      <c r="A741" s="37" t="str">
        <f t="shared" si="73"/>
        <v/>
      </c>
      <c r="B741" s="38" t="s">
        <v>3062</v>
      </c>
      <c r="C741" s="39" t="s">
        <v>6649</v>
      </c>
      <c r="D741" s="38" t="s">
        <v>5244</v>
      </c>
      <c r="E741" s="38" t="s">
        <v>243</v>
      </c>
      <c r="F741" s="41" t="s">
        <v>5223</v>
      </c>
      <c r="G741" s="38"/>
      <c r="H741" s="38"/>
      <c r="I741" s="108"/>
      <c r="J741" s="38"/>
      <c r="K741" s="38"/>
      <c r="L741" s="11" t="str">
        <f t="shared" si="68"/>
        <v/>
      </c>
      <c r="M741" s="12"/>
      <c r="Z741" t="str">
        <f t="shared" si="69"/>
        <v/>
      </c>
      <c r="AC741" t="str">
        <f t="shared" si="70"/>
        <v/>
      </c>
      <c r="AD741" t="str">
        <f t="shared" si="72"/>
        <v/>
      </c>
      <c r="AE741">
        <f t="shared" si="71"/>
        <v>0</v>
      </c>
    </row>
    <row r="742" spans="1:31" ht="18.75" customHeight="1" x14ac:dyDescent="0.4">
      <c r="A742" s="37" t="str">
        <f t="shared" si="73"/>
        <v/>
      </c>
      <c r="B742" s="38" t="s">
        <v>3063</v>
      </c>
      <c r="C742" s="39" t="s">
        <v>1283</v>
      </c>
      <c r="D742" s="38" t="s">
        <v>5245</v>
      </c>
      <c r="E742" s="38" t="s">
        <v>5224</v>
      </c>
      <c r="F742" s="38" t="s">
        <v>5225</v>
      </c>
      <c r="G742" s="38"/>
      <c r="H742" s="38"/>
      <c r="I742" s="108"/>
      <c r="J742" s="38"/>
      <c r="K742" s="38"/>
      <c r="L742" s="11" t="str">
        <f t="shared" si="68"/>
        <v/>
      </c>
      <c r="M742" s="12"/>
      <c r="Z742" t="str">
        <f t="shared" si="69"/>
        <v/>
      </c>
      <c r="AC742" t="str">
        <f t="shared" si="70"/>
        <v/>
      </c>
      <c r="AD742" t="str">
        <f t="shared" si="72"/>
        <v/>
      </c>
      <c r="AE742">
        <f t="shared" si="71"/>
        <v>0</v>
      </c>
    </row>
    <row r="743" spans="1:31" ht="18.75" customHeight="1" x14ac:dyDescent="0.4">
      <c r="A743" s="37" t="str">
        <f t="shared" si="73"/>
        <v/>
      </c>
      <c r="B743" s="38" t="s">
        <v>3064</v>
      </c>
      <c r="C743" s="39" t="s">
        <v>1285</v>
      </c>
      <c r="D743" s="38" t="s">
        <v>5246</v>
      </c>
      <c r="E743" s="38" t="s">
        <v>5226</v>
      </c>
      <c r="F743" s="41" t="s">
        <v>5227</v>
      </c>
      <c r="G743" s="38"/>
      <c r="H743" s="38"/>
      <c r="I743" s="108"/>
      <c r="J743" s="38"/>
      <c r="K743" s="38"/>
      <c r="L743" s="11" t="str">
        <f t="shared" si="68"/>
        <v/>
      </c>
      <c r="M743" s="12"/>
      <c r="Z743" t="str">
        <f t="shared" si="69"/>
        <v/>
      </c>
      <c r="AC743" t="str">
        <f t="shared" si="70"/>
        <v/>
      </c>
      <c r="AD743" t="str">
        <f t="shared" si="72"/>
        <v/>
      </c>
      <c r="AE743">
        <f t="shared" si="71"/>
        <v>0</v>
      </c>
    </row>
    <row r="744" spans="1:31" ht="18.75" customHeight="1" x14ac:dyDescent="0.4">
      <c r="A744" s="37" t="str">
        <f t="shared" si="73"/>
        <v/>
      </c>
      <c r="B744" s="38" t="s">
        <v>3065</v>
      </c>
      <c r="C744" s="39" t="s">
        <v>1286</v>
      </c>
      <c r="D744" s="38" t="s">
        <v>5247</v>
      </c>
      <c r="E744" s="38" t="s">
        <v>244</v>
      </c>
      <c r="F744" s="41" t="s">
        <v>5227</v>
      </c>
      <c r="G744" s="38"/>
      <c r="H744" s="38"/>
      <c r="I744" s="108"/>
      <c r="J744" s="38"/>
      <c r="K744" s="38"/>
      <c r="L744" s="11" t="str">
        <f t="shared" si="68"/>
        <v/>
      </c>
      <c r="M744" s="12"/>
      <c r="Z744" t="str">
        <f t="shared" si="69"/>
        <v/>
      </c>
      <c r="AC744" t="str">
        <f t="shared" si="70"/>
        <v/>
      </c>
      <c r="AD744" t="str">
        <f t="shared" si="72"/>
        <v/>
      </c>
      <c r="AE744">
        <f t="shared" si="71"/>
        <v>0</v>
      </c>
    </row>
    <row r="745" spans="1:31" ht="18.75" customHeight="1" x14ac:dyDescent="0.4">
      <c r="A745" s="37" t="str">
        <f t="shared" si="73"/>
        <v/>
      </c>
      <c r="B745" s="38" t="s">
        <v>3066</v>
      </c>
      <c r="C745" s="39" t="s">
        <v>1287</v>
      </c>
      <c r="D745" s="38" t="s">
        <v>6489</v>
      </c>
      <c r="E745" s="38" t="s">
        <v>244</v>
      </c>
      <c r="F745" s="41" t="s">
        <v>5227</v>
      </c>
      <c r="G745" s="38"/>
      <c r="H745" s="38"/>
      <c r="I745" s="108"/>
      <c r="J745" s="38"/>
      <c r="K745" s="38"/>
      <c r="L745" s="11" t="str">
        <f t="shared" si="68"/>
        <v/>
      </c>
      <c r="M745" s="12"/>
      <c r="Z745" t="str">
        <f t="shared" si="69"/>
        <v/>
      </c>
      <c r="AC745" t="str">
        <f t="shared" si="70"/>
        <v/>
      </c>
      <c r="AD745" t="str">
        <f t="shared" si="72"/>
        <v/>
      </c>
      <c r="AE745">
        <f t="shared" si="71"/>
        <v>0</v>
      </c>
    </row>
    <row r="746" spans="1:31" ht="18.75" customHeight="1" x14ac:dyDescent="0.4">
      <c r="A746" s="37" t="str">
        <f t="shared" si="73"/>
        <v/>
      </c>
      <c r="B746" s="38" t="s">
        <v>3067</v>
      </c>
      <c r="C746" s="39" t="s">
        <v>1288</v>
      </c>
      <c r="D746" s="38" t="s">
        <v>5248</v>
      </c>
      <c r="E746" s="38" t="s">
        <v>5228</v>
      </c>
      <c r="F746" s="41" t="s">
        <v>5229</v>
      </c>
      <c r="G746" s="38"/>
      <c r="H746" s="38"/>
      <c r="I746" s="108"/>
      <c r="J746" s="38"/>
      <c r="K746" s="38"/>
      <c r="L746" s="11" t="str">
        <f t="shared" si="68"/>
        <v/>
      </c>
      <c r="M746" s="12"/>
      <c r="Z746" t="str">
        <f t="shared" si="69"/>
        <v/>
      </c>
      <c r="AC746" t="str">
        <f t="shared" si="70"/>
        <v/>
      </c>
      <c r="AD746" t="str">
        <f t="shared" si="72"/>
        <v/>
      </c>
      <c r="AE746">
        <f t="shared" si="71"/>
        <v>0</v>
      </c>
    </row>
    <row r="747" spans="1:31" ht="18.75" customHeight="1" x14ac:dyDescent="0.4">
      <c r="A747" s="37" t="str">
        <f t="shared" si="73"/>
        <v/>
      </c>
      <c r="B747" s="38" t="s">
        <v>3068</v>
      </c>
      <c r="C747" s="39" t="s">
        <v>1289</v>
      </c>
      <c r="D747" s="38" t="s">
        <v>6650</v>
      </c>
      <c r="E747" s="38" t="s">
        <v>245</v>
      </c>
      <c r="F747" s="41" t="s">
        <v>5229</v>
      </c>
      <c r="G747" s="38"/>
      <c r="H747" s="38"/>
      <c r="I747" s="108"/>
      <c r="J747" s="38"/>
      <c r="K747" s="38"/>
      <c r="L747" s="11" t="str">
        <f t="shared" si="68"/>
        <v/>
      </c>
      <c r="M747" s="12"/>
      <c r="Z747" t="str">
        <f t="shared" si="69"/>
        <v/>
      </c>
      <c r="AC747" t="str">
        <f t="shared" si="70"/>
        <v/>
      </c>
      <c r="AD747" t="str">
        <f t="shared" si="72"/>
        <v/>
      </c>
      <c r="AE747">
        <f t="shared" si="71"/>
        <v>0</v>
      </c>
    </row>
    <row r="748" spans="1:31" ht="18.75" customHeight="1" x14ac:dyDescent="0.4">
      <c r="A748" s="37" t="str">
        <f t="shared" si="73"/>
        <v/>
      </c>
      <c r="B748" s="38" t="s">
        <v>3069</v>
      </c>
      <c r="C748" s="39" t="s">
        <v>1158</v>
      </c>
      <c r="D748" s="38" t="s">
        <v>5249</v>
      </c>
      <c r="E748" s="38" t="s">
        <v>5230</v>
      </c>
      <c r="F748" s="41" t="s">
        <v>5231</v>
      </c>
      <c r="G748" s="38"/>
      <c r="H748" s="38"/>
      <c r="I748" s="108"/>
      <c r="J748" s="38"/>
      <c r="K748" s="38"/>
      <c r="L748" s="11" t="str">
        <f t="shared" si="68"/>
        <v/>
      </c>
      <c r="M748" s="12"/>
      <c r="Z748" t="str">
        <f t="shared" si="69"/>
        <v/>
      </c>
      <c r="AC748" t="str">
        <f t="shared" si="70"/>
        <v/>
      </c>
      <c r="AD748" t="str">
        <f t="shared" si="72"/>
        <v/>
      </c>
      <c r="AE748">
        <f t="shared" si="71"/>
        <v>0</v>
      </c>
    </row>
    <row r="749" spans="1:31" ht="18.75" customHeight="1" x14ac:dyDescent="0.4">
      <c r="A749" s="37" t="str">
        <f t="shared" si="73"/>
        <v/>
      </c>
      <c r="B749" s="38" t="s">
        <v>3070</v>
      </c>
      <c r="C749" s="39" t="s">
        <v>1290</v>
      </c>
      <c r="D749" s="38" t="s">
        <v>5250</v>
      </c>
      <c r="E749" s="38" t="s">
        <v>246</v>
      </c>
      <c r="F749" s="41" t="s">
        <v>5231</v>
      </c>
      <c r="G749" s="38"/>
      <c r="H749" s="38"/>
      <c r="I749" s="108"/>
      <c r="J749" s="38"/>
      <c r="K749" s="38"/>
      <c r="L749" s="11" t="str">
        <f t="shared" si="68"/>
        <v/>
      </c>
      <c r="M749" s="12"/>
      <c r="Z749" t="str">
        <f t="shared" si="69"/>
        <v/>
      </c>
      <c r="AC749" t="str">
        <f t="shared" si="70"/>
        <v/>
      </c>
      <c r="AD749" t="str">
        <f t="shared" si="72"/>
        <v/>
      </c>
      <c r="AE749">
        <f t="shared" si="71"/>
        <v>0</v>
      </c>
    </row>
    <row r="750" spans="1:31" ht="18.75" customHeight="1" x14ac:dyDescent="0.4">
      <c r="A750" s="37" t="str">
        <f t="shared" si="73"/>
        <v/>
      </c>
      <c r="B750" s="38" t="s">
        <v>3071</v>
      </c>
      <c r="C750" s="39" t="s">
        <v>1291</v>
      </c>
      <c r="D750" s="38" t="s">
        <v>5251</v>
      </c>
      <c r="E750" s="38" t="s">
        <v>246</v>
      </c>
      <c r="F750" s="41" t="s">
        <v>5231</v>
      </c>
      <c r="G750" s="38"/>
      <c r="H750" s="38"/>
      <c r="I750" s="108"/>
      <c r="J750" s="38"/>
      <c r="K750" s="38"/>
      <c r="L750" s="11" t="str">
        <f t="shared" si="68"/>
        <v/>
      </c>
      <c r="M750" s="12"/>
      <c r="Z750" t="str">
        <f t="shared" si="69"/>
        <v/>
      </c>
      <c r="AC750" t="str">
        <f t="shared" si="70"/>
        <v/>
      </c>
      <c r="AD750" t="str">
        <f t="shared" si="72"/>
        <v/>
      </c>
      <c r="AE750">
        <f t="shared" si="71"/>
        <v>0</v>
      </c>
    </row>
    <row r="751" spans="1:31" ht="18.75" customHeight="1" x14ac:dyDescent="0.4">
      <c r="A751" s="37" t="str">
        <f t="shared" si="73"/>
        <v/>
      </c>
      <c r="B751" s="38" t="s">
        <v>3072</v>
      </c>
      <c r="C751" s="39" t="s">
        <v>1292</v>
      </c>
      <c r="D751" s="38" t="s">
        <v>5252</v>
      </c>
      <c r="E751" s="38" t="s">
        <v>246</v>
      </c>
      <c r="F751" s="41" t="s">
        <v>5231</v>
      </c>
      <c r="G751" s="38"/>
      <c r="H751" s="38"/>
      <c r="I751" s="108"/>
      <c r="J751" s="38"/>
      <c r="K751" s="38"/>
      <c r="L751" s="11" t="str">
        <f t="shared" si="68"/>
        <v/>
      </c>
      <c r="M751" s="12"/>
      <c r="Z751" t="str">
        <f t="shared" si="69"/>
        <v/>
      </c>
      <c r="AC751" t="str">
        <f t="shared" si="70"/>
        <v/>
      </c>
      <c r="AD751" t="str">
        <f t="shared" si="72"/>
        <v/>
      </c>
      <c r="AE751">
        <f t="shared" si="71"/>
        <v>0</v>
      </c>
    </row>
    <row r="752" spans="1:31" ht="18.75" customHeight="1" thickBot="1" x14ac:dyDescent="0.45">
      <c r="A752" s="44" t="str">
        <f t="shared" si="73"/>
        <v/>
      </c>
      <c r="B752" s="45" t="s">
        <v>3073</v>
      </c>
      <c r="C752" s="51" t="s">
        <v>1293</v>
      </c>
      <c r="D752" s="45" t="s">
        <v>6501</v>
      </c>
      <c r="E752" s="45" t="s">
        <v>5232</v>
      </c>
      <c r="F752" s="45" t="s">
        <v>5233</v>
      </c>
      <c r="G752" s="45"/>
      <c r="H752" s="45"/>
      <c r="I752" s="110"/>
      <c r="J752" s="45"/>
      <c r="K752" s="45"/>
      <c r="L752" s="15" t="str">
        <f t="shared" si="68"/>
        <v/>
      </c>
      <c r="M752" s="16"/>
      <c r="Z752" t="str">
        <f t="shared" si="69"/>
        <v/>
      </c>
      <c r="AC752" t="str">
        <f t="shared" si="70"/>
        <v/>
      </c>
      <c r="AD752" t="str">
        <f t="shared" si="72"/>
        <v/>
      </c>
      <c r="AE752">
        <f t="shared" si="71"/>
        <v>0</v>
      </c>
    </row>
    <row r="753" spans="1:31" ht="18.75" customHeight="1" x14ac:dyDescent="0.4">
      <c r="A753" s="33" t="str">
        <f t="shared" si="73"/>
        <v/>
      </c>
      <c r="B753" s="34" t="s">
        <v>3074</v>
      </c>
      <c r="C753" s="56" t="s">
        <v>1294</v>
      </c>
      <c r="D753" s="57" t="s">
        <v>5264</v>
      </c>
      <c r="E753" s="57" t="s">
        <v>2027</v>
      </c>
      <c r="F753" s="55" t="s">
        <v>2239</v>
      </c>
      <c r="G753" s="34"/>
      <c r="H753" s="34"/>
      <c r="I753" s="111"/>
      <c r="J753" s="34"/>
      <c r="K753" s="34"/>
      <c r="L753" s="17" t="str">
        <f t="shared" si="68"/>
        <v/>
      </c>
      <c r="M753" s="14"/>
      <c r="Z753" t="str">
        <f t="shared" si="69"/>
        <v/>
      </c>
      <c r="AC753" t="str">
        <f t="shared" si="70"/>
        <v/>
      </c>
      <c r="AD753" t="str">
        <f t="shared" si="72"/>
        <v/>
      </c>
      <c r="AE753">
        <f t="shared" si="71"/>
        <v>0</v>
      </c>
    </row>
    <row r="754" spans="1:31" ht="18.75" customHeight="1" x14ac:dyDescent="0.4">
      <c r="A754" s="37" t="str">
        <f t="shared" si="73"/>
        <v/>
      </c>
      <c r="B754" s="38" t="s">
        <v>3075</v>
      </c>
      <c r="C754" s="39" t="s">
        <v>1295</v>
      </c>
      <c r="D754" s="38" t="s">
        <v>5265</v>
      </c>
      <c r="E754" s="38" t="s">
        <v>247</v>
      </c>
      <c r="F754" s="38" t="s">
        <v>2239</v>
      </c>
      <c r="G754" s="38"/>
      <c r="H754" s="38"/>
      <c r="I754" s="108"/>
      <c r="J754" s="38"/>
      <c r="K754" s="38"/>
      <c r="L754" s="11" t="str">
        <f t="shared" si="68"/>
        <v/>
      </c>
      <c r="M754" s="12"/>
      <c r="Z754" t="str">
        <f t="shared" si="69"/>
        <v/>
      </c>
      <c r="AC754" t="str">
        <f t="shared" si="70"/>
        <v/>
      </c>
      <c r="AD754" t="str">
        <f t="shared" si="72"/>
        <v/>
      </c>
      <c r="AE754">
        <f t="shared" si="71"/>
        <v>0</v>
      </c>
    </row>
    <row r="755" spans="1:31" ht="18.75" customHeight="1" x14ac:dyDescent="0.4">
      <c r="A755" s="37" t="str">
        <f t="shared" si="73"/>
        <v/>
      </c>
      <c r="B755" s="38" t="s">
        <v>3076</v>
      </c>
      <c r="C755" s="39" t="s">
        <v>1296</v>
      </c>
      <c r="D755" s="38" t="s">
        <v>5818</v>
      </c>
      <c r="E755" s="38" t="s">
        <v>247</v>
      </c>
      <c r="F755" s="38" t="s">
        <v>2239</v>
      </c>
      <c r="G755" s="38"/>
      <c r="H755" s="38"/>
      <c r="I755" s="108"/>
      <c r="J755" s="38"/>
      <c r="K755" s="38"/>
      <c r="L755" s="11" t="str">
        <f t="shared" si="68"/>
        <v/>
      </c>
      <c r="M755" s="12"/>
      <c r="Z755" t="str">
        <f t="shared" si="69"/>
        <v/>
      </c>
      <c r="AC755" t="str">
        <f t="shared" si="70"/>
        <v/>
      </c>
      <c r="AD755" t="str">
        <f t="shared" si="72"/>
        <v/>
      </c>
      <c r="AE755">
        <f t="shared" si="71"/>
        <v>0</v>
      </c>
    </row>
    <row r="756" spans="1:31" ht="18.75" customHeight="1" x14ac:dyDescent="0.4">
      <c r="A756" s="37" t="str">
        <f t="shared" si="73"/>
        <v/>
      </c>
      <c r="B756" s="38" t="s">
        <v>3077</v>
      </c>
      <c r="C756" s="39" t="s">
        <v>1297</v>
      </c>
      <c r="D756" s="38" t="s">
        <v>5266</v>
      </c>
      <c r="E756" s="38" t="s">
        <v>247</v>
      </c>
      <c r="F756" s="38" t="s">
        <v>2239</v>
      </c>
      <c r="G756" s="38"/>
      <c r="H756" s="38"/>
      <c r="I756" s="108"/>
      <c r="J756" s="38"/>
      <c r="K756" s="38"/>
      <c r="L756" s="11" t="str">
        <f t="shared" si="68"/>
        <v/>
      </c>
      <c r="M756" s="12"/>
      <c r="Z756" t="str">
        <f t="shared" si="69"/>
        <v/>
      </c>
      <c r="AC756" t="str">
        <f t="shared" si="70"/>
        <v/>
      </c>
      <c r="AD756" t="str">
        <f t="shared" si="72"/>
        <v/>
      </c>
      <c r="AE756">
        <f t="shared" si="71"/>
        <v>0</v>
      </c>
    </row>
    <row r="757" spans="1:31" ht="18.75" customHeight="1" x14ac:dyDescent="0.4">
      <c r="A757" s="37" t="str">
        <f t="shared" si="73"/>
        <v/>
      </c>
      <c r="B757" s="38" t="s">
        <v>3078</v>
      </c>
      <c r="C757" s="39" t="s">
        <v>1321</v>
      </c>
      <c r="D757" s="38" t="s">
        <v>5267</v>
      </c>
      <c r="E757" s="38" t="s">
        <v>2027</v>
      </c>
      <c r="F757" s="38" t="s">
        <v>2239</v>
      </c>
      <c r="G757" s="38"/>
      <c r="H757" s="38"/>
      <c r="I757" s="108"/>
      <c r="J757" s="38"/>
      <c r="K757" s="38"/>
      <c r="L757" s="11" t="str">
        <f t="shared" si="68"/>
        <v/>
      </c>
      <c r="M757" s="12"/>
      <c r="Z757" t="str">
        <f t="shared" si="69"/>
        <v/>
      </c>
      <c r="AC757" t="str">
        <f t="shared" si="70"/>
        <v/>
      </c>
      <c r="AD757" t="str">
        <f t="shared" si="72"/>
        <v/>
      </c>
      <c r="AE757">
        <f t="shared" si="71"/>
        <v>0</v>
      </c>
    </row>
    <row r="758" spans="1:31" ht="18.75" customHeight="1" x14ac:dyDescent="0.4">
      <c r="A758" s="37" t="str">
        <f t="shared" si="73"/>
        <v/>
      </c>
      <c r="B758" s="38" t="s">
        <v>3079</v>
      </c>
      <c r="C758" s="39" t="s">
        <v>1298</v>
      </c>
      <c r="D758" s="38" t="s">
        <v>6651</v>
      </c>
      <c r="E758" s="38" t="s">
        <v>247</v>
      </c>
      <c r="F758" s="38" t="s">
        <v>2239</v>
      </c>
      <c r="G758" s="38"/>
      <c r="H758" s="38"/>
      <c r="I758" s="108"/>
      <c r="J758" s="38"/>
      <c r="K758" s="38"/>
      <c r="L758" s="11" t="str">
        <f t="shared" si="68"/>
        <v/>
      </c>
      <c r="M758" s="12"/>
      <c r="Z758" t="str">
        <f t="shared" si="69"/>
        <v/>
      </c>
      <c r="AC758" t="str">
        <f t="shared" si="70"/>
        <v/>
      </c>
      <c r="AD758" t="str">
        <f t="shared" si="72"/>
        <v/>
      </c>
      <c r="AE758">
        <f t="shared" si="71"/>
        <v>0</v>
      </c>
    </row>
    <row r="759" spans="1:31" ht="18.75" customHeight="1" x14ac:dyDescent="0.4">
      <c r="A759" s="37" t="str">
        <f t="shared" si="73"/>
        <v/>
      </c>
      <c r="B759" s="38" t="s">
        <v>3080</v>
      </c>
      <c r="C759" s="39" t="s">
        <v>6461</v>
      </c>
      <c r="D759" s="38" t="s">
        <v>6462</v>
      </c>
      <c r="E759" s="38" t="s">
        <v>6463</v>
      </c>
      <c r="F759" s="54" t="s">
        <v>6464</v>
      </c>
      <c r="G759" s="38"/>
      <c r="H759" s="38"/>
      <c r="I759" s="108"/>
      <c r="J759" s="38"/>
      <c r="K759" s="38"/>
      <c r="L759" s="11" t="str">
        <f t="shared" ref="L759" si="74">IF(AE759&gt;=1,"★","")</f>
        <v/>
      </c>
      <c r="M759" s="12"/>
      <c r="Z759" t="str">
        <f t="shared" si="69"/>
        <v/>
      </c>
      <c r="AC759" t="str">
        <f t="shared" si="70"/>
        <v/>
      </c>
      <c r="AD759" t="str">
        <f t="shared" si="72"/>
        <v/>
      </c>
      <c r="AE759">
        <f t="shared" si="71"/>
        <v>0</v>
      </c>
    </row>
    <row r="760" spans="1:31" ht="18.75" customHeight="1" x14ac:dyDescent="0.4">
      <c r="A760" s="37" t="str">
        <f t="shared" si="73"/>
        <v/>
      </c>
      <c r="B760" s="38" t="s">
        <v>3081</v>
      </c>
      <c r="C760" s="39" t="s">
        <v>1299</v>
      </c>
      <c r="D760" s="38" t="s">
        <v>5268</v>
      </c>
      <c r="E760" s="38" t="s">
        <v>5253</v>
      </c>
      <c r="F760" s="38" t="s">
        <v>5254</v>
      </c>
      <c r="G760" s="38"/>
      <c r="H760" s="38"/>
      <c r="I760" s="108"/>
      <c r="J760" s="38"/>
      <c r="K760" s="38"/>
      <c r="L760" s="11" t="str">
        <f t="shared" si="68"/>
        <v/>
      </c>
      <c r="M760" s="12"/>
      <c r="Z760" t="str">
        <f t="shared" si="69"/>
        <v/>
      </c>
      <c r="AC760" t="str">
        <f t="shared" si="70"/>
        <v/>
      </c>
      <c r="AD760" t="str">
        <f t="shared" si="72"/>
        <v/>
      </c>
      <c r="AE760">
        <f t="shared" si="71"/>
        <v>0</v>
      </c>
    </row>
    <row r="761" spans="1:31" ht="18.75" customHeight="1" x14ac:dyDescent="0.4">
      <c r="A761" s="37" t="str">
        <f t="shared" si="73"/>
        <v/>
      </c>
      <c r="B761" s="38" t="s">
        <v>3082</v>
      </c>
      <c r="C761" s="39" t="s">
        <v>1300</v>
      </c>
      <c r="D761" s="38" t="s">
        <v>5269</v>
      </c>
      <c r="E761" s="38" t="s">
        <v>248</v>
      </c>
      <c r="F761" s="38" t="s">
        <v>5255</v>
      </c>
      <c r="G761" s="38"/>
      <c r="H761" s="38"/>
      <c r="I761" s="108"/>
      <c r="J761" s="38"/>
      <c r="K761" s="38"/>
      <c r="L761" s="11" t="str">
        <f t="shared" si="68"/>
        <v/>
      </c>
      <c r="M761" s="12"/>
      <c r="Z761" t="str">
        <f t="shared" si="69"/>
        <v/>
      </c>
      <c r="AC761" t="str">
        <f t="shared" si="70"/>
        <v/>
      </c>
      <c r="AD761" t="str">
        <f t="shared" si="72"/>
        <v/>
      </c>
      <c r="AE761">
        <f t="shared" si="71"/>
        <v>0</v>
      </c>
    </row>
    <row r="762" spans="1:31" ht="18.75" customHeight="1" x14ac:dyDescent="0.4">
      <c r="A762" s="37" t="str">
        <f t="shared" si="73"/>
        <v/>
      </c>
      <c r="B762" s="38" t="s">
        <v>3083</v>
      </c>
      <c r="C762" s="39" t="s">
        <v>1301</v>
      </c>
      <c r="D762" s="38" t="s">
        <v>5270</v>
      </c>
      <c r="E762" s="38" t="s">
        <v>5256</v>
      </c>
      <c r="F762" s="41" t="s">
        <v>5257</v>
      </c>
      <c r="G762" s="38"/>
      <c r="H762" s="38"/>
      <c r="I762" s="108"/>
      <c r="J762" s="38"/>
      <c r="K762" s="38"/>
      <c r="L762" s="11" t="str">
        <f t="shared" si="68"/>
        <v/>
      </c>
      <c r="M762" s="12"/>
      <c r="Z762" t="str">
        <f t="shared" si="69"/>
        <v/>
      </c>
      <c r="AC762" t="str">
        <f t="shared" si="70"/>
        <v/>
      </c>
      <c r="AD762" t="str">
        <f t="shared" si="72"/>
        <v/>
      </c>
      <c r="AE762">
        <f t="shared" si="71"/>
        <v>0</v>
      </c>
    </row>
    <row r="763" spans="1:31" ht="18.75" customHeight="1" x14ac:dyDescent="0.4">
      <c r="A763" s="37" t="str">
        <f t="shared" si="73"/>
        <v/>
      </c>
      <c r="B763" s="38" t="s">
        <v>3084</v>
      </c>
      <c r="C763" s="39" t="s">
        <v>1302</v>
      </c>
      <c r="D763" s="38" t="s">
        <v>5271</v>
      </c>
      <c r="E763" s="38" t="s">
        <v>249</v>
      </c>
      <c r="F763" s="41" t="s">
        <v>5257</v>
      </c>
      <c r="G763" s="38"/>
      <c r="H763" s="38"/>
      <c r="I763" s="108"/>
      <c r="J763" s="38"/>
      <c r="K763" s="38"/>
      <c r="L763" s="11" t="str">
        <f t="shared" si="68"/>
        <v/>
      </c>
      <c r="M763" s="12"/>
      <c r="Z763" t="str">
        <f t="shared" si="69"/>
        <v/>
      </c>
      <c r="AC763" t="str">
        <f t="shared" si="70"/>
        <v/>
      </c>
      <c r="AD763" t="str">
        <f t="shared" si="72"/>
        <v/>
      </c>
      <c r="AE763">
        <f t="shared" si="71"/>
        <v>0</v>
      </c>
    </row>
    <row r="764" spans="1:31" ht="18.75" customHeight="1" x14ac:dyDescent="0.4">
      <c r="A764" s="37" t="str">
        <f t="shared" si="73"/>
        <v/>
      </c>
      <c r="B764" s="38" t="s">
        <v>3085</v>
      </c>
      <c r="C764" s="39" t="s">
        <v>1303</v>
      </c>
      <c r="D764" s="38" t="s">
        <v>5272</v>
      </c>
      <c r="E764" s="38" t="s">
        <v>5258</v>
      </c>
      <c r="F764" s="38" t="s">
        <v>5259</v>
      </c>
      <c r="G764" s="38"/>
      <c r="H764" s="38"/>
      <c r="I764" s="108"/>
      <c r="J764" s="38"/>
      <c r="K764" s="38"/>
      <c r="L764" s="11" t="str">
        <f t="shared" si="68"/>
        <v/>
      </c>
      <c r="M764" s="12"/>
      <c r="Z764" t="str">
        <f t="shared" si="69"/>
        <v/>
      </c>
      <c r="AC764" t="str">
        <f t="shared" si="70"/>
        <v/>
      </c>
      <c r="AD764" t="str">
        <f t="shared" si="72"/>
        <v/>
      </c>
      <c r="AE764">
        <f t="shared" si="71"/>
        <v>0</v>
      </c>
    </row>
    <row r="765" spans="1:31" ht="18.75" customHeight="1" x14ac:dyDescent="0.4">
      <c r="A765" s="37" t="str">
        <f t="shared" si="73"/>
        <v/>
      </c>
      <c r="B765" s="38" t="s">
        <v>3086</v>
      </c>
      <c r="C765" s="39" t="s">
        <v>1304</v>
      </c>
      <c r="D765" s="38" t="s">
        <v>6652</v>
      </c>
      <c r="E765" s="38" t="s">
        <v>5260</v>
      </c>
      <c r="F765" s="38" t="s">
        <v>5261</v>
      </c>
      <c r="G765" s="38"/>
      <c r="H765" s="38"/>
      <c r="I765" s="108"/>
      <c r="J765" s="38"/>
      <c r="K765" s="38"/>
      <c r="L765" s="11" t="str">
        <f t="shared" si="68"/>
        <v/>
      </c>
      <c r="M765" s="12"/>
      <c r="Z765" t="str">
        <f t="shared" si="69"/>
        <v/>
      </c>
      <c r="AC765" t="str">
        <f t="shared" si="70"/>
        <v/>
      </c>
      <c r="AD765" t="str">
        <f t="shared" si="72"/>
        <v/>
      </c>
      <c r="AE765">
        <f t="shared" si="71"/>
        <v>0</v>
      </c>
    </row>
    <row r="766" spans="1:31" ht="18.75" customHeight="1" x14ac:dyDescent="0.4">
      <c r="A766" s="37" t="str">
        <f t="shared" si="73"/>
        <v/>
      </c>
      <c r="B766" s="38" t="s">
        <v>3087</v>
      </c>
      <c r="C766" s="39" t="s">
        <v>1305</v>
      </c>
      <c r="D766" s="38" t="s">
        <v>5273</v>
      </c>
      <c r="E766" s="38" t="s">
        <v>5262</v>
      </c>
      <c r="F766" s="41" t="s">
        <v>5263</v>
      </c>
      <c r="G766" s="38"/>
      <c r="H766" s="38"/>
      <c r="I766" s="108"/>
      <c r="J766" s="38"/>
      <c r="K766" s="38"/>
      <c r="L766" s="11" t="str">
        <f t="shared" si="68"/>
        <v/>
      </c>
      <c r="M766" s="12"/>
      <c r="Z766" t="str">
        <f t="shared" si="69"/>
        <v/>
      </c>
      <c r="AC766" t="str">
        <f t="shared" si="70"/>
        <v/>
      </c>
      <c r="AD766" t="str">
        <f t="shared" si="72"/>
        <v/>
      </c>
      <c r="AE766">
        <f t="shared" si="71"/>
        <v>0</v>
      </c>
    </row>
    <row r="767" spans="1:31" ht="18.75" customHeight="1" x14ac:dyDescent="0.4">
      <c r="A767" s="37" t="str">
        <f t="shared" si="73"/>
        <v/>
      </c>
      <c r="B767" s="38" t="s">
        <v>3088</v>
      </c>
      <c r="C767" s="39" t="s">
        <v>1306</v>
      </c>
      <c r="D767" s="38" t="s">
        <v>5274</v>
      </c>
      <c r="E767" s="38" t="s">
        <v>250</v>
      </c>
      <c r="F767" s="41" t="s">
        <v>5263</v>
      </c>
      <c r="G767" s="38"/>
      <c r="H767" s="38"/>
      <c r="I767" s="108"/>
      <c r="J767" s="38"/>
      <c r="K767" s="38"/>
      <c r="L767" s="11" t="str">
        <f t="shared" si="68"/>
        <v/>
      </c>
      <c r="M767" s="12"/>
      <c r="Z767" t="str">
        <f t="shared" si="69"/>
        <v/>
      </c>
      <c r="AC767" t="str">
        <f t="shared" si="70"/>
        <v/>
      </c>
      <c r="AD767" t="str">
        <f t="shared" si="72"/>
        <v/>
      </c>
      <c r="AE767">
        <f t="shared" si="71"/>
        <v>0</v>
      </c>
    </row>
    <row r="768" spans="1:31" ht="18.75" customHeight="1" x14ac:dyDescent="0.4">
      <c r="A768" s="37" t="str">
        <f t="shared" si="73"/>
        <v/>
      </c>
      <c r="B768" s="38" t="s">
        <v>3089</v>
      </c>
      <c r="C768" s="39" t="s">
        <v>1307</v>
      </c>
      <c r="D768" s="38" t="s">
        <v>5275</v>
      </c>
      <c r="E768" s="38" t="s">
        <v>250</v>
      </c>
      <c r="F768" s="41" t="s">
        <v>5263</v>
      </c>
      <c r="G768" s="38"/>
      <c r="H768" s="38"/>
      <c r="I768" s="108"/>
      <c r="J768" s="38"/>
      <c r="K768" s="38"/>
      <c r="L768" s="11" t="str">
        <f t="shared" si="68"/>
        <v/>
      </c>
      <c r="M768" s="12"/>
      <c r="Z768" t="str">
        <f t="shared" si="69"/>
        <v/>
      </c>
      <c r="AC768" t="str">
        <f t="shared" si="70"/>
        <v/>
      </c>
      <c r="AD768" t="str">
        <f t="shared" si="72"/>
        <v/>
      </c>
      <c r="AE768">
        <f t="shared" si="71"/>
        <v>0</v>
      </c>
    </row>
    <row r="769" spans="1:31" ht="18.75" customHeight="1" x14ac:dyDescent="0.4">
      <c r="A769" s="37" t="str">
        <f t="shared" si="73"/>
        <v/>
      </c>
      <c r="B769" s="38" t="s">
        <v>3090</v>
      </c>
      <c r="C769" s="39" t="s">
        <v>1308</v>
      </c>
      <c r="D769" s="38" t="s">
        <v>6653</v>
      </c>
      <c r="E769" s="38" t="s">
        <v>250</v>
      </c>
      <c r="F769" s="41" t="s">
        <v>5263</v>
      </c>
      <c r="G769" s="38"/>
      <c r="H769" s="38"/>
      <c r="I769" s="108"/>
      <c r="J769" s="38"/>
      <c r="K769" s="38"/>
      <c r="L769" s="11" t="str">
        <f t="shared" si="68"/>
        <v/>
      </c>
      <c r="M769" s="12"/>
      <c r="Z769" t="str">
        <f t="shared" si="69"/>
        <v/>
      </c>
      <c r="AC769" t="str">
        <f t="shared" si="70"/>
        <v/>
      </c>
      <c r="AD769" t="str">
        <f t="shared" si="72"/>
        <v/>
      </c>
      <c r="AE769">
        <f t="shared" si="71"/>
        <v>0</v>
      </c>
    </row>
    <row r="770" spans="1:31" ht="18.75" customHeight="1" x14ac:dyDescent="0.4">
      <c r="A770" s="37" t="str">
        <f t="shared" si="73"/>
        <v/>
      </c>
      <c r="B770" s="38" t="s">
        <v>3091</v>
      </c>
      <c r="C770" s="39" t="s">
        <v>1309</v>
      </c>
      <c r="D770" s="38" t="s">
        <v>5276</v>
      </c>
      <c r="E770" s="38" t="s">
        <v>250</v>
      </c>
      <c r="F770" s="41" t="s">
        <v>5263</v>
      </c>
      <c r="G770" s="38"/>
      <c r="H770" s="38"/>
      <c r="I770" s="108"/>
      <c r="J770" s="38"/>
      <c r="K770" s="38"/>
      <c r="L770" s="11" t="str">
        <f t="shared" si="68"/>
        <v/>
      </c>
      <c r="M770" s="12"/>
      <c r="Z770" t="str">
        <f t="shared" si="69"/>
        <v/>
      </c>
      <c r="AC770" t="str">
        <f t="shared" si="70"/>
        <v/>
      </c>
      <c r="AD770" t="str">
        <f t="shared" si="72"/>
        <v/>
      </c>
      <c r="AE770">
        <f t="shared" si="71"/>
        <v>0</v>
      </c>
    </row>
    <row r="771" spans="1:31" ht="18.75" customHeight="1" x14ac:dyDescent="0.4">
      <c r="A771" s="37" t="str">
        <f t="shared" si="73"/>
        <v/>
      </c>
      <c r="B771" s="38" t="s">
        <v>3092</v>
      </c>
      <c r="C771" s="39" t="s">
        <v>1310</v>
      </c>
      <c r="D771" s="38" t="s">
        <v>5277</v>
      </c>
      <c r="E771" s="38" t="s">
        <v>250</v>
      </c>
      <c r="F771" s="41" t="s">
        <v>5263</v>
      </c>
      <c r="G771" s="38"/>
      <c r="H771" s="38"/>
      <c r="I771" s="108"/>
      <c r="J771" s="38"/>
      <c r="K771" s="38"/>
      <c r="L771" s="11" t="str">
        <f t="shared" ref="L771:L833" si="75">IF(AE771&gt;=1,"★","")</f>
        <v/>
      </c>
      <c r="M771" s="12"/>
      <c r="Z771" t="str">
        <f t="shared" si="69"/>
        <v/>
      </c>
      <c r="AC771" t="str">
        <f t="shared" si="70"/>
        <v/>
      </c>
      <c r="AD771" t="str">
        <f t="shared" si="72"/>
        <v/>
      </c>
      <c r="AE771">
        <f t="shared" si="71"/>
        <v>0</v>
      </c>
    </row>
    <row r="772" spans="1:31" ht="18.75" customHeight="1" x14ac:dyDescent="0.4">
      <c r="A772" s="37" t="str">
        <f t="shared" si="73"/>
        <v/>
      </c>
      <c r="B772" s="38" t="s">
        <v>3093</v>
      </c>
      <c r="C772" s="39" t="s">
        <v>1311</v>
      </c>
      <c r="D772" s="38" t="s">
        <v>5288</v>
      </c>
      <c r="E772" s="38" t="s">
        <v>5278</v>
      </c>
      <c r="F772" s="38" t="s">
        <v>5279</v>
      </c>
      <c r="G772" s="38"/>
      <c r="H772" s="38"/>
      <c r="I772" s="108"/>
      <c r="J772" s="38"/>
      <c r="K772" s="38"/>
      <c r="L772" s="11" t="str">
        <f t="shared" si="75"/>
        <v/>
      </c>
      <c r="M772" s="12"/>
      <c r="Z772" t="str">
        <f t="shared" ref="Z772:Z835" si="76">LEFT(G772,6)</f>
        <v/>
      </c>
      <c r="AC772" t="str">
        <f t="shared" ref="AC772:AC835" si="77">IF(OR(Z772="JL3ZFR",Z772="JK3FBV",Z772="JH3VKF",Z772="JE3QVN",Z772="JR3RWC",Z772="JO3SYC",Z772="JP3EEW",Z772="JL4SGP",Z772="JO3NYS",Z772="JF6RVW",Z772="JR0NEA",Z772="JK8IQN",Z772="JK8HXB",Z772="JA5DZJ",Z772="JR1OAC",Z772="JA7KOJ"),1,"")</f>
        <v/>
      </c>
      <c r="AD772" t="str">
        <f t="shared" si="72"/>
        <v/>
      </c>
      <c r="AE772">
        <f t="shared" ref="AE772:AE835" si="78">SUM(AC772:AD772)</f>
        <v>0</v>
      </c>
    </row>
    <row r="773" spans="1:31" ht="18.75" customHeight="1" x14ac:dyDescent="0.4">
      <c r="A773" s="37" t="str">
        <f t="shared" si="73"/>
        <v/>
      </c>
      <c r="B773" s="38" t="s">
        <v>3094</v>
      </c>
      <c r="C773" s="39" t="s">
        <v>1312</v>
      </c>
      <c r="D773" s="38" t="s">
        <v>5289</v>
      </c>
      <c r="E773" s="38" t="s">
        <v>5280</v>
      </c>
      <c r="F773" s="41" t="s">
        <v>5281</v>
      </c>
      <c r="G773" s="38"/>
      <c r="H773" s="38"/>
      <c r="I773" s="108"/>
      <c r="J773" s="38"/>
      <c r="K773" s="38"/>
      <c r="L773" s="11" t="str">
        <f t="shared" si="75"/>
        <v/>
      </c>
      <c r="M773" s="12"/>
      <c r="Z773" t="str">
        <f t="shared" si="76"/>
        <v/>
      </c>
      <c r="AC773" t="str">
        <f t="shared" si="77"/>
        <v/>
      </c>
      <c r="AD773" t="str">
        <f t="shared" ref="AD773:AD836" si="79">IF(OR(Z773="JL3ZFR",Z773="JE6MIN",Z773="JP6SRV",Z773="JG4PCH",Z773="JJ4AQN",Z773="JE9PAW",Z773="JH7SWR",Z773="JH8FOZ",Z773="JN7FZV",Z773="JO6SNH",Z773="JG6JGP",Z773="JL6HXC",Z773="JN7TXT",Z773="JJ2UDJ",Z773="JP3QNJ",),1,"")</f>
        <v/>
      </c>
      <c r="AE773">
        <f t="shared" si="78"/>
        <v>0</v>
      </c>
    </row>
    <row r="774" spans="1:31" ht="18.75" customHeight="1" x14ac:dyDescent="0.4">
      <c r="A774" s="37" t="str">
        <f t="shared" si="73"/>
        <v/>
      </c>
      <c r="B774" s="38" t="s">
        <v>3095</v>
      </c>
      <c r="C774" s="39" t="s">
        <v>1313</v>
      </c>
      <c r="D774" s="38" t="s">
        <v>5290</v>
      </c>
      <c r="E774" s="38" t="s">
        <v>251</v>
      </c>
      <c r="F774" s="41" t="s">
        <v>5281</v>
      </c>
      <c r="G774" s="38"/>
      <c r="H774" s="38"/>
      <c r="I774" s="108"/>
      <c r="J774" s="38"/>
      <c r="K774" s="38"/>
      <c r="L774" s="11" t="str">
        <f t="shared" si="75"/>
        <v/>
      </c>
      <c r="M774" s="12"/>
      <c r="Z774" t="str">
        <f t="shared" si="76"/>
        <v/>
      </c>
      <c r="AC774" t="str">
        <f t="shared" si="77"/>
        <v/>
      </c>
      <c r="AD774" t="str">
        <f t="shared" si="79"/>
        <v/>
      </c>
      <c r="AE774">
        <f t="shared" si="78"/>
        <v>0</v>
      </c>
    </row>
    <row r="775" spans="1:31" ht="18.75" customHeight="1" x14ac:dyDescent="0.4">
      <c r="A775" s="37" t="str">
        <f t="shared" si="73"/>
        <v/>
      </c>
      <c r="B775" s="38" t="s">
        <v>3096</v>
      </c>
      <c r="C775" s="39" t="s">
        <v>1314</v>
      </c>
      <c r="D775" s="38" t="s">
        <v>5291</v>
      </c>
      <c r="E775" s="38" t="s">
        <v>5282</v>
      </c>
      <c r="F775" s="38" t="s">
        <v>5283</v>
      </c>
      <c r="G775" s="38"/>
      <c r="H775" s="38"/>
      <c r="I775" s="108"/>
      <c r="J775" s="38"/>
      <c r="K775" s="38"/>
      <c r="L775" s="11" t="str">
        <f t="shared" si="75"/>
        <v/>
      </c>
      <c r="M775" s="12"/>
      <c r="Z775" t="str">
        <f t="shared" si="76"/>
        <v/>
      </c>
      <c r="AC775" t="str">
        <f t="shared" si="77"/>
        <v/>
      </c>
      <c r="AD775" t="str">
        <f t="shared" si="79"/>
        <v/>
      </c>
      <c r="AE775">
        <f t="shared" si="78"/>
        <v>0</v>
      </c>
    </row>
    <row r="776" spans="1:31" ht="18.75" customHeight="1" x14ac:dyDescent="0.4">
      <c r="A776" s="37" t="str">
        <f t="shared" si="73"/>
        <v/>
      </c>
      <c r="B776" s="38" t="s">
        <v>3097</v>
      </c>
      <c r="C776" s="39" t="s">
        <v>1315</v>
      </c>
      <c r="D776" s="38" t="s">
        <v>5292</v>
      </c>
      <c r="E776" s="38" t="s">
        <v>5284</v>
      </c>
      <c r="F776" s="41" t="s">
        <v>5285</v>
      </c>
      <c r="G776" s="38"/>
      <c r="H776" s="38"/>
      <c r="I776" s="108"/>
      <c r="J776" s="38"/>
      <c r="K776" s="38"/>
      <c r="L776" s="11" t="str">
        <f t="shared" si="75"/>
        <v/>
      </c>
      <c r="M776" s="12"/>
      <c r="Z776" t="str">
        <f t="shared" si="76"/>
        <v/>
      </c>
      <c r="AC776" t="str">
        <f t="shared" si="77"/>
        <v/>
      </c>
      <c r="AD776" t="str">
        <f t="shared" si="79"/>
        <v/>
      </c>
      <c r="AE776">
        <f t="shared" si="78"/>
        <v>0</v>
      </c>
    </row>
    <row r="777" spans="1:31" ht="18.75" customHeight="1" x14ac:dyDescent="0.4">
      <c r="A777" s="37" t="str">
        <f t="shared" si="73"/>
        <v/>
      </c>
      <c r="B777" s="38" t="s">
        <v>3098</v>
      </c>
      <c r="C777" s="39" t="s">
        <v>1316</v>
      </c>
      <c r="D777" s="38" t="s">
        <v>5293</v>
      </c>
      <c r="E777" s="38" t="s">
        <v>252</v>
      </c>
      <c r="F777" s="41" t="s">
        <v>5285</v>
      </c>
      <c r="G777" s="38"/>
      <c r="H777" s="38"/>
      <c r="I777" s="108"/>
      <c r="J777" s="38"/>
      <c r="K777" s="38"/>
      <c r="L777" s="11" t="str">
        <f t="shared" si="75"/>
        <v/>
      </c>
      <c r="M777" s="12"/>
      <c r="Z777" t="str">
        <f t="shared" si="76"/>
        <v/>
      </c>
      <c r="AC777" t="str">
        <f t="shared" si="77"/>
        <v/>
      </c>
      <c r="AD777" t="str">
        <f t="shared" si="79"/>
        <v/>
      </c>
      <c r="AE777">
        <f t="shared" si="78"/>
        <v>0</v>
      </c>
    </row>
    <row r="778" spans="1:31" ht="18.75" customHeight="1" x14ac:dyDescent="0.4">
      <c r="A778" s="37" t="str">
        <f t="shared" si="73"/>
        <v/>
      </c>
      <c r="B778" s="38" t="s">
        <v>3099</v>
      </c>
      <c r="C778" s="39" t="s">
        <v>1317</v>
      </c>
      <c r="D778" s="38" t="s">
        <v>5294</v>
      </c>
      <c r="E778" s="38" t="s">
        <v>252</v>
      </c>
      <c r="F778" s="41" t="s">
        <v>5285</v>
      </c>
      <c r="G778" s="38"/>
      <c r="H778" s="38"/>
      <c r="I778" s="108"/>
      <c r="J778" s="38"/>
      <c r="K778" s="38"/>
      <c r="L778" s="11" t="str">
        <f t="shared" si="75"/>
        <v/>
      </c>
      <c r="M778" s="12"/>
      <c r="Z778" t="str">
        <f t="shared" si="76"/>
        <v/>
      </c>
      <c r="AC778" t="str">
        <f t="shared" si="77"/>
        <v/>
      </c>
      <c r="AD778" t="str">
        <f t="shared" si="79"/>
        <v/>
      </c>
      <c r="AE778">
        <f t="shared" si="78"/>
        <v>0</v>
      </c>
    </row>
    <row r="779" spans="1:31" ht="18.75" customHeight="1" x14ac:dyDescent="0.4">
      <c r="A779" s="37" t="str">
        <f t="shared" si="73"/>
        <v/>
      </c>
      <c r="B779" s="38" t="s">
        <v>3100</v>
      </c>
      <c r="C779" s="39" t="s">
        <v>1318</v>
      </c>
      <c r="D779" s="38" t="s">
        <v>5295</v>
      </c>
      <c r="E779" s="38" t="s">
        <v>252</v>
      </c>
      <c r="F779" s="41" t="s">
        <v>5285</v>
      </c>
      <c r="G779" s="38"/>
      <c r="H779" s="38"/>
      <c r="I779" s="108"/>
      <c r="J779" s="38"/>
      <c r="K779" s="38"/>
      <c r="L779" s="11" t="str">
        <f t="shared" si="75"/>
        <v/>
      </c>
      <c r="M779" s="12"/>
      <c r="Z779" t="str">
        <f t="shared" si="76"/>
        <v/>
      </c>
      <c r="AC779" t="str">
        <f t="shared" si="77"/>
        <v/>
      </c>
      <c r="AD779" t="str">
        <f t="shared" si="79"/>
        <v/>
      </c>
      <c r="AE779">
        <f t="shared" si="78"/>
        <v>0</v>
      </c>
    </row>
    <row r="780" spans="1:31" ht="18.75" customHeight="1" x14ac:dyDescent="0.4">
      <c r="A780" s="37" t="str">
        <f t="shared" si="73"/>
        <v/>
      </c>
      <c r="B780" s="38" t="s">
        <v>3101</v>
      </c>
      <c r="C780" s="39" t="s">
        <v>1319</v>
      </c>
      <c r="D780" s="38" t="s">
        <v>5296</v>
      </c>
      <c r="E780" s="38" t="s">
        <v>5286</v>
      </c>
      <c r="F780" s="41" t="s">
        <v>5287</v>
      </c>
      <c r="G780" s="38"/>
      <c r="H780" s="38"/>
      <c r="I780" s="108"/>
      <c r="J780" s="38"/>
      <c r="K780" s="38"/>
      <c r="L780" s="11" t="str">
        <f t="shared" si="75"/>
        <v/>
      </c>
      <c r="M780" s="12"/>
      <c r="Z780" t="str">
        <f t="shared" si="76"/>
        <v/>
      </c>
      <c r="AC780" t="str">
        <f t="shared" si="77"/>
        <v/>
      </c>
      <c r="AD780" t="str">
        <f t="shared" si="79"/>
        <v/>
      </c>
      <c r="AE780">
        <f t="shared" si="78"/>
        <v>0</v>
      </c>
    </row>
    <row r="781" spans="1:31" ht="18.75" customHeight="1" x14ac:dyDescent="0.4">
      <c r="A781" s="37" t="str">
        <f t="shared" si="73"/>
        <v/>
      </c>
      <c r="B781" s="38" t="s">
        <v>3102</v>
      </c>
      <c r="C781" s="39" t="s">
        <v>1320</v>
      </c>
      <c r="D781" s="38" t="s">
        <v>5297</v>
      </c>
      <c r="E781" s="38" t="s">
        <v>253</v>
      </c>
      <c r="F781" s="41" t="s">
        <v>5287</v>
      </c>
      <c r="G781" s="38"/>
      <c r="H781" s="38"/>
      <c r="I781" s="108"/>
      <c r="J781" s="38"/>
      <c r="K781" s="38"/>
      <c r="L781" s="11" t="str">
        <f t="shared" si="75"/>
        <v/>
      </c>
      <c r="M781" s="12"/>
      <c r="Z781" t="str">
        <f t="shared" si="76"/>
        <v/>
      </c>
      <c r="AC781" t="str">
        <f t="shared" si="77"/>
        <v/>
      </c>
      <c r="AD781" t="str">
        <f t="shared" si="79"/>
        <v/>
      </c>
      <c r="AE781">
        <f t="shared" si="78"/>
        <v>0</v>
      </c>
    </row>
    <row r="782" spans="1:31" ht="18.75" customHeight="1" x14ac:dyDescent="0.4">
      <c r="A782" s="37" t="str">
        <f t="shared" si="73"/>
        <v/>
      </c>
      <c r="B782" s="38" t="s">
        <v>3103</v>
      </c>
      <c r="C782" s="39" t="s">
        <v>1322</v>
      </c>
      <c r="D782" s="38" t="s">
        <v>6654</v>
      </c>
      <c r="E782" s="38" t="s">
        <v>253</v>
      </c>
      <c r="F782" s="41" t="s">
        <v>5287</v>
      </c>
      <c r="G782" s="38"/>
      <c r="H782" s="38"/>
      <c r="I782" s="108"/>
      <c r="J782" s="38"/>
      <c r="K782" s="38"/>
      <c r="L782" s="11" t="str">
        <f t="shared" si="75"/>
        <v/>
      </c>
      <c r="M782" s="12"/>
      <c r="Z782" t="str">
        <f t="shared" si="76"/>
        <v/>
      </c>
      <c r="AC782" t="str">
        <f t="shared" si="77"/>
        <v/>
      </c>
      <c r="AD782" t="str">
        <f t="shared" si="79"/>
        <v/>
      </c>
      <c r="AE782">
        <f t="shared" si="78"/>
        <v>0</v>
      </c>
    </row>
    <row r="783" spans="1:31" ht="18.75" customHeight="1" x14ac:dyDescent="0.4">
      <c r="A783" s="37" t="str">
        <f t="shared" si="73"/>
        <v/>
      </c>
      <c r="B783" s="38" t="s">
        <v>3104</v>
      </c>
      <c r="C783" s="39" t="s">
        <v>1323</v>
      </c>
      <c r="D783" s="38" t="s">
        <v>5298</v>
      </c>
      <c r="E783" s="38" t="s">
        <v>253</v>
      </c>
      <c r="F783" s="41" t="s">
        <v>5287</v>
      </c>
      <c r="G783" s="38"/>
      <c r="H783" s="38"/>
      <c r="I783" s="108"/>
      <c r="J783" s="38"/>
      <c r="K783" s="38"/>
      <c r="L783" s="11" t="str">
        <f t="shared" si="75"/>
        <v/>
      </c>
      <c r="M783" s="12"/>
      <c r="Z783" t="str">
        <f t="shared" si="76"/>
        <v/>
      </c>
      <c r="AC783" t="str">
        <f t="shared" si="77"/>
        <v/>
      </c>
      <c r="AD783" t="str">
        <f t="shared" si="79"/>
        <v/>
      </c>
      <c r="AE783">
        <f t="shared" si="78"/>
        <v>0</v>
      </c>
    </row>
    <row r="784" spans="1:31" ht="18.75" customHeight="1" x14ac:dyDescent="0.4">
      <c r="A784" s="37" t="str">
        <f t="shared" si="73"/>
        <v/>
      </c>
      <c r="B784" s="38" t="s">
        <v>3105</v>
      </c>
      <c r="C784" s="39" t="s">
        <v>2028</v>
      </c>
      <c r="D784" s="38" t="s">
        <v>5299</v>
      </c>
      <c r="E784" s="38" t="s">
        <v>253</v>
      </c>
      <c r="F784" s="41" t="s">
        <v>5287</v>
      </c>
      <c r="G784" s="38"/>
      <c r="H784" s="38"/>
      <c r="I784" s="108"/>
      <c r="J784" s="38"/>
      <c r="K784" s="38"/>
      <c r="L784" s="11" t="str">
        <f t="shared" si="75"/>
        <v/>
      </c>
      <c r="M784" s="12"/>
      <c r="Z784" t="str">
        <f t="shared" si="76"/>
        <v/>
      </c>
      <c r="AC784" t="str">
        <f t="shared" si="77"/>
        <v/>
      </c>
      <c r="AD784" t="str">
        <f t="shared" si="79"/>
        <v/>
      </c>
      <c r="AE784">
        <f t="shared" si="78"/>
        <v>0</v>
      </c>
    </row>
    <row r="785" spans="1:31" ht="18.75" customHeight="1" thickBot="1" x14ac:dyDescent="0.45">
      <c r="A785" s="44" t="str">
        <f t="shared" si="73"/>
        <v/>
      </c>
      <c r="B785" s="45" t="s">
        <v>6465</v>
      </c>
      <c r="C785" s="46" t="s">
        <v>2029</v>
      </c>
      <c r="D785" s="47" t="s">
        <v>5300</v>
      </c>
      <c r="E785" s="47" t="s">
        <v>253</v>
      </c>
      <c r="F785" s="45" t="s">
        <v>5287</v>
      </c>
      <c r="G785" s="41"/>
      <c r="H785" s="41"/>
      <c r="I785" s="109"/>
      <c r="J785" s="41"/>
      <c r="K785" s="41"/>
      <c r="L785" s="15" t="str">
        <f t="shared" si="75"/>
        <v/>
      </c>
      <c r="M785" s="16"/>
      <c r="Z785" t="str">
        <f t="shared" si="76"/>
        <v/>
      </c>
      <c r="AC785" t="str">
        <f t="shared" si="77"/>
        <v/>
      </c>
      <c r="AD785" t="str">
        <f t="shared" si="79"/>
        <v/>
      </c>
      <c r="AE785">
        <f t="shared" si="78"/>
        <v>0</v>
      </c>
    </row>
    <row r="786" spans="1:31" ht="18.75" customHeight="1" x14ac:dyDescent="0.4">
      <c r="A786" s="33" t="str">
        <f t="shared" si="73"/>
        <v/>
      </c>
      <c r="B786" s="34" t="s">
        <v>3106</v>
      </c>
      <c r="C786" s="48" t="s">
        <v>1324</v>
      </c>
      <c r="D786" s="34" t="s">
        <v>5310</v>
      </c>
      <c r="E786" s="34" t="s">
        <v>5302</v>
      </c>
      <c r="F786" s="34" t="s">
        <v>5303</v>
      </c>
      <c r="G786" s="36"/>
      <c r="H786" s="36"/>
      <c r="I786" s="107"/>
      <c r="J786" s="36"/>
      <c r="K786" s="36"/>
      <c r="L786" s="17" t="str">
        <f t="shared" si="75"/>
        <v/>
      </c>
      <c r="M786" s="14"/>
      <c r="Z786" t="str">
        <f t="shared" si="76"/>
        <v/>
      </c>
      <c r="AC786" t="str">
        <f t="shared" si="77"/>
        <v/>
      </c>
      <c r="AD786" t="str">
        <f t="shared" si="79"/>
        <v/>
      </c>
      <c r="AE786">
        <f t="shared" si="78"/>
        <v>0</v>
      </c>
    </row>
    <row r="787" spans="1:31" ht="18.75" customHeight="1" x14ac:dyDescent="0.4">
      <c r="A787" s="37" t="str">
        <f t="shared" si="73"/>
        <v/>
      </c>
      <c r="B787" s="34" t="s">
        <v>3107</v>
      </c>
      <c r="C787" s="39" t="s">
        <v>1325</v>
      </c>
      <c r="D787" s="38" t="s">
        <v>5311</v>
      </c>
      <c r="E787" s="38" t="s">
        <v>5304</v>
      </c>
      <c r="F787" s="38" t="s">
        <v>5305</v>
      </c>
      <c r="G787" s="38"/>
      <c r="H787" s="38"/>
      <c r="I787" s="108"/>
      <c r="J787" s="38"/>
      <c r="K787" s="38"/>
      <c r="L787" s="11" t="str">
        <f t="shared" si="75"/>
        <v/>
      </c>
      <c r="M787" s="12"/>
      <c r="Z787" t="str">
        <f t="shared" si="76"/>
        <v/>
      </c>
      <c r="AC787" t="str">
        <f t="shared" si="77"/>
        <v/>
      </c>
      <c r="AD787" t="str">
        <f t="shared" si="79"/>
        <v/>
      </c>
      <c r="AE787">
        <f t="shared" si="78"/>
        <v>0</v>
      </c>
    </row>
    <row r="788" spans="1:31" ht="18.75" customHeight="1" x14ac:dyDescent="0.4">
      <c r="A788" s="37" t="str">
        <f t="shared" si="73"/>
        <v/>
      </c>
      <c r="B788" s="34" t="s">
        <v>3108</v>
      </c>
      <c r="C788" s="39" t="s">
        <v>2030</v>
      </c>
      <c r="D788" s="38" t="s">
        <v>5312</v>
      </c>
      <c r="E788" s="38" t="s">
        <v>5306</v>
      </c>
      <c r="F788" s="38" t="s">
        <v>5307</v>
      </c>
      <c r="G788" s="38"/>
      <c r="H788" s="38"/>
      <c r="I788" s="108"/>
      <c r="J788" s="38"/>
      <c r="K788" s="38"/>
      <c r="L788" s="11" t="str">
        <f t="shared" si="75"/>
        <v/>
      </c>
      <c r="M788" s="12"/>
      <c r="Z788" t="str">
        <f t="shared" si="76"/>
        <v/>
      </c>
      <c r="AC788" t="str">
        <f t="shared" si="77"/>
        <v/>
      </c>
      <c r="AD788" t="str">
        <f t="shared" si="79"/>
        <v/>
      </c>
      <c r="AE788">
        <f t="shared" si="78"/>
        <v>0</v>
      </c>
    </row>
    <row r="789" spans="1:31" ht="18.75" customHeight="1" x14ac:dyDescent="0.4">
      <c r="A789" s="37" t="str">
        <f t="shared" si="73"/>
        <v/>
      </c>
      <c r="B789" s="34" t="s">
        <v>3109</v>
      </c>
      <c r="C789" s="39" t="s">
        <v>2049</v>
      </c>
      <c r="D789" s="74" t="s">
        <v>5313</v>
      </c>
      <c r="E789" s="38" t="s">
        <v>5308</v>
      </c>
      <c r="F789" s="38" t="s">
        <v>2048</v>
      </c>
      <c r="G789" s="38"/>
      <c r="H789" s="38"/>
      <c r="I789" s="108"/>
      <c r="J789" s="38"/>
      <c r="K789" s="38"/>
      <c r="L789" s="11" t="str">
        <f t="shared" si="75"/>
        <v/>
      </c>
      <c r="M789" s="12"/>
      <c r="Z789" t="str">
        <f t="shared" si="76"/>
        <v/>
      </c>
      <c r="AC789" t="str">
        <f t="shared" si="77"/>
        <v/>
      </c>
      <c r="AD789" t="str">
        <f t="shared" si="79"/>
        <v/>
      </c>
      <c r="AE789">
        <f t="shared" si="78"/>
        <v>0</v>
      </c>
    </row>
    <row r="790" spans="1:31" ht="18.75" customHeight="1" x14ac:dyDescent="0.4">
      <c r="A790" s="37" t="str">
        <f t="shared" si="73"/>
        <v/>
      </c>
      <c r="B790" s="34" t="s">
        <v>3110</v>
      </c>
      <c r="C790" s="39" t="s">
        <v>2031</v>
      </c>
      <c r="D790" s="38" t="s">
        <v>5314</v>
      </c>
      <c r="E790" s="38" t="s">
        <v>2011</v>
      </c>
      <c r="F790" s="41" t="s">
        <v>5309</v>
      </c>
      <c r="G790" s="38"/>
      <c r="H790" s="38"/>
      <c r="I790" s="108"/>
      <c r="J790" s="38"/>
      <c r="K790" s="38"/>
      <c r="L790" s="11" t="str">
        <f t="shared" si="75"/>
        <v/>
      </c>
      <c r="M790" s="12"/>
      <c r="Z790" t="str">
        <f t="shared" si="76"/>
        <v/>
      </c>
      <c r="AC790" t="str">
        <f t="shared" si="77"/>
        <v/>
      </c>
      <c r="AD790" t="str">
        <f t="shared" si="79"/>
        <v/>
      </c>
      <c r="AE790">
        <f t="shared" si="78"/>
        <v>0</v>
      </c>
    </row>
    <row r="791" spans="1:31" ht="18.75" customHeight="1" x14ac:dyDescent="0.4">
      <c r="A791" s="37" t="str">
        <f t="shared" ref="A791:A854" si="80">IF(COUNTA(G791:K791)&gt;4,"★","")</f>
        <v/>
      </c>
      <c r="B791" s="34" t="s">
        <v>3111</v>
      </c>
      <c r="C791" s="39" t="s">
        <v>1097</v>
      </c>
      <c r="D791" s="38" t="s">
        <v>5315</v>
      </c>
      <c r="E791" s="38" t="s">
        <v>2011</v>
      </c>
      <c r="F791" s="41" t="s">
        <v>5309</v>
      </c>
      <c r="G791" s="38"/>
      <c r="H791" s="38"/>
      <c r="I791" s="108"/>
      <c r="J791" s="38"/>
      <c r="K791" s="38"/>
      <c r="L791" s="11" t="str">
        <f t="shared" si="75"/>
        <v/>
      </c>
      <c r="M791" s="12"/>
      <c r="Z791" t="str">
        <f t="shared" si="76"/>
        <v/>
      </c>
      <c r="AC791" t="str">
        <f t="shared" si="77"/>
        <v/>
      </c>
      <c r="AD791" t="str">
        <f t="shared" si="79"/>
        <v/>
      </c>
      <c r="AE791">
        <f t="shared" si="78"/>
        <v>0</v>
      </c>
    </row>
    <row r="792" spans="1:31" ht="18.75" customHeight="1" x14ac:dyDescent="0.4">
      <c r="A792" s="37" t="str">
        <f t="shared" si="80"/>
        <v/>
      </c>
      <c r="B792" s="34" t="s">
        <v>3112</v>
      </c>
      <c r="C792" s="39" t="s">
        <v>6704</v>
      </c>
      <c r="D792" s="38" t="s">
        <v>5316</v>
      </c>
      <c r="E792" s="38" t="s">
        <v>254</v>
      </c>
      <c r="F792" s="41" t="s">
        <v>5309</v>
      </c>
      <c r="G792" s="38"/>
      <c r="H792" s="38"/>
      <c r="I792" s="108"/>
      <c r="J792" s="38"/>
      <c r="K792" s="38"/>
      <c r="L792" s="11" t="str">
        <f t="shared" si="75"/>
        <v/>
      </c>
      <c r="M792" s="12"/>
      <c r="Z792" t="str">
        <f t="shared" si="76"/>
        <v/>
      </c>
      <c r="AC792" t="str">
        <f t="shared" si="77"/>
        <v/>
      </c>
      <c r="AD792" t="str">
        <f t="shared" si="79"/>
        <v/>
      </c>
      <c r="AE792">
        <f t="shared" si="78"/>
        <v>0</v>
      </c>
    </row>
    <row r="793" spans="1:31" ht="18.75" customHeight="1" x14ac:dyDescent="0.4">
      <c r="A793" s="37" t="str">
        <f t="shared" si="80"/>
        <v/>
      </c>
      <c r="B793" s="34" t="s">
        <v>3113</v>
      </c>
      <c r="C793" s="39" t="s">
        <v>1326</v>
      </c>
      <c r="D793" s="38" t="s">
        <v>5317</v>
      </c>
      <c r="E793" s="38" t="s">
        <v>254</v>
      </c>
      <c r="F793" s="41" t="s">
        <v>5309</v>
      </c>
      <c r="G793" s="38"/>
      <c r="H793" s="38"/>
      <c r="I793" s="108"/>
      <c r="J793" s="38"/>
      <c r="K793" s="38"/>
      <c r="L793" s="11" t="str">
        <f t="shared" si="75"/>
        <v/>
      </c>
      <c r="M793" s="12"/>
      <c r="Z793" t="str">
        <f t="shared" si="76"/>
        <v/>
      </c>
      <c r="AC793" t="str">
        <f t="shared" si="77"/>
        <v/>
      </c>
      <c r="AD793" t="str">
        <f t="shared" si="79"/>
        <v/>
      </c>
      <c r="AE793">
        <f t="shared" si="78"/>
        <v>0</v>
      </c>
    </row>
    <row r="794" spans="1:31" ht="18.75" customHeight="1" x14ac:dyDescent="0.4">
      <c r="A794" s="37" t="str">
        <f t="shared" si="80"/>
        <v/>
      </c>
      <c r="B794" s="34" t="s">
        <v>3114</v>
      </c>
      <c r="C794" s="39" t="s">
        <v>1327</v>
      </c>
      <c r="D794" s="38" t="s">
        <v>5318</v>
      </c>
      <c r="E794" s="38" t="s">
        <v>254</v>
      </c>
      <c r="F794" s="41" t="s">
        <v>5309</v>
      </c>
      <c r="G794" s="38"/>
      <c r="H794" s="38"/>
      <c r="I794" s="108"/>
      <c r="J794" s="38"/>
      <c r="K794" s="38"/>
      <c r="L794" s="11" t="str">
        <f t="shared" si="75"/>
        <v/>
      </c>
      <c r="M794" s="12"/>
      <c r="Z794" t="str">
        <f t="shared" si="76"/>
        <v/>
      </c>
      <c r="AC794" t="str">
        <f t="shared" si="77"/>
        <v/>
      </c>
      <c r="AD794" t="str">
        <f t="shared" si="79"/>
        <v/>
      </c>
      <c r="AE794">
        <f t="shared" si="78"/>
        <v>0</v>
      </c>
    </row>
    <row r="795" spans="1:31" ht="18.75" customHeight="1" x14ac:dyDescent="0.4">
      <c r="A795" s="37" t="str">
        <f t="shared" si="80"/>
        <v/>
      </c>
      <c r="B795" s="34" t="s">
        <v>3115</v>
      </c>
      <c r="C795" s="39" t="s">
        <v>1328</v>
      </c>
      <c r="D795" s="38" t="s">
        <v>5319</v>
      </c>
      <c r="E795" s="38" t="s">
        <v>254</v>
      </c>
      <c r="F795" s="41" t="s">
        <v>5309</v>
      </c>
      <c r="G795" s="38"/>
      <c r="H795" s="38"/>
      <c r="I795" s="108"/>
      <c r="J795" s="38"/>
      <c r="K795" s="38"/>
      <c r="L795" s="11" t="str">
        <f t="shared" si="75"/>
        <v/>
      </c>
      <c r="M795" s="12"/>
      <c r="Z795" t="str">
        <f t="shared" si="76"/>
        <v/>
      </c>
      <c r="AC795" t="str">
        <f t="shared" si="77"/>
        <v/>
      </c>
      <c r="AD795" t="str">
        <f t="shared" si="79"/>
        <v/>
      </c>
      <c r="AE795">
        <f t="shared" si="78"/>
        <v>0</v>
      </c>
    </row>
    <row r="796" spans="1:31" ht="18.75" customHeight="1" x14ac:dyDescent="0.4">
      <c r="A796" s="37" t="str">
        <f t="shared" si="80"/>
        <v/>
      </c>
      <c r="B796" s="34" t="s">
        <v>3116</v>
      </c>
      <c r="C796" s="39" t="s">
        <v>1329</v>
      </c>
      <c r="D796" s="38" t="s">
        <v>5320</v>
      </c>
      <c r="E796" s="38" t="s">
        <v>254</v>
      </c>
      <c r="F796" s="41" t="s">
        <v>5309</v>
      </c>
      <c r="G796" s="38"/>
      <c r="H796" s="38"/>
      <c r="I796" s="108"/>
      <c r="J796" s="38"/>
      <c r="K796" s="38"/>
      <c r="L796" s="11" t="str">
        <f t="shared" si="75"/>
        <v/>
      </c>
      <c r="M796" s="12"/>
      <c r="Z796" t="str">
        <f t="shared" si="76"/>
        <v/>
      </c>
      <c r="AC796" t="str">
        <f t="shared" si="77"/>
        <v/>
      </c>
      <c r="AD796" t="str">
        <f t="shared" si="79"/>
        <v/>
      </c>
      <c r="AE796">
        <f t="shared" si="78"/>
        <v>0</v>
      </c>
    </row>
    <row r="797" spans="1:31" ht="18.75" customHeight="1" x14ac:dyDescent="0.4">
      <c r="A797" s="37" t="str">
        <f t="shared" si="80"/>
        <v/>
      </c>
      <c r="B797" s="34" t="s">
        <v>3117</v>
      </c>
      <c r="C797" s="39" t="s">
        <v>2037</v>
      </c>
      <c r="D797" s="74" t="s">
        <v>5321</v>
      </c>
      <c r="E797" s="38" t="s">
        <v>2011</v>
      </c>
      <c r="F797" s="41" t="s">
        <v>5309</v>
      </c>
      <c r="G797" s="38"/>
      <c r="H797" s="38"/>
      <c r="I797" s="108"/>
      <c r="J797" s="38"/>
      <c r="K797" s="38"/>
      <c r="L797" s="11" t="str">
        <f t="shared" si="75"/>
        <v/>
      </c>
      <c r="M797" s="12"/>
      <c r="Z797" t="str">
        <f t="shared" si="76"/>
        <v/>
      </c>
      <c r="AC797" t="str">
        <f t="shared" si="77"/>
        <v/>
      </c>
      <c r="AD797" t="str">
        <f t="shared" si="79"/>
        <v/>
      </c>
      <c r="AE797">
        <f t="shared" si="78"/>
        <v>0</v>
      </c>
    </row>
    <row r="798" spans="1:31" ht="18.75" customHeight="1" x14ac:dyDescent="0.4">
      <c r="A798" s="37" t="str">
        <f t="shared" si="80"/>
        <v/>
      </c>
      <c r="B798" s="34" t="s">
        <v>3118</v>
      </c>
      <c r="C798" s="39" t="s">
        <v>2042</v>
      </c>
      <c r="D798" s="74" t="s">
        <v>5322</v>
      </c>
      <c r="E798" s="38" t="s">
        <v>2011</v>
      </c>
      <c r="F798" s="41" t="s">
        <v>5309</v>
      </c>
      <c r="G798" s="38"/>
      <c r="H798" s="38"/>
      <c r="I798" s="108"/>
      <c r="J798" s="38"/>
      <c r="K798" s="38"/>
      <c r="L798" s="11" t="str">
        <f t="shared" si="75"/>
        <v/>
      </c>
      <c r="M798" s="12"/>
      <c r="Z798" t="str">
        <f t="shared" si="76"/>
        <v/>
      </c>
      <c r="AC798" t="str">
        <f t="shared" si="77"/>
        <v/>
      </c>
      <c r="AD798" t="str">
        <f t="shared" si="79"/>
        <v/>
      </c>
      <c r="AE798">
        <f t="shared" si="78"/>
        <v>0</v>
      </c>
    </row>
    <row r="799" spans="1:31" ht="18.75" customHeight="1" x14ac:dyDescent="0.4">
      <c r="A799" s="37" t="str">
        <f t="shared" si="80"/>
        <v/>
      </c>
      <c r="B799" s="34" t="s">
        <v>3119</v>
      </c>
      <c r="C799" s="39" t="s">
        <v>2038</v>
      </c>
      <c r="D799" s="38" t="s">
        <v>5323</v>
      </c>
      <c r="E799" s="38" t="s">
        <v>2011</v>
      </c>
      <c r="F799" s="41" t="s">
        <v>5309</v>
      </c>
      <c r="G799" s="38"/>
      <c r="H799" s="38"/>
      <c r="I799" s="108"/>
      <c r="J799" s="38"/>
      <c r="K799" s="38"/>
      <c r="L799" s="11" t="str">
        <f t="shared" si="75"/>
        <v/>
      </c>
      <c r="M799" s="12"/>
      <c r="Z799" t="str">
        <f t="shared" si="76"/>
        <v/>
      </c>
      <c r="AC799" t="str">
        <f t="shared" si="77"/>
        <v/>
      </c>
      <c r="AD799" t="str">
        <f t="shared" si="79"/>
        <v/>
      </c>
      <c r="AE799">
        <f t="shared" si="78"/>
        <v>0</v>
      </c>
    </row>
    <row r="800" spans="1:31" ht="18.75" customHeight="1" x14ac:dyDescent="0.4">
      <c r="A800" s="37" t="str">
        <f t="shared" si="80"/>
        <v/>
      </c>
      <c r="B800" s="34" t="s">
        <v>3120</v>
      </c>
      <c r="C800" s="39" t="s">
        <v>2040</v>
      </c>
      <c r="D800" s="67" t="s">
        <v>5324</v>
      </c>
      <c r="E800" s="38" t="s">
        <v>2011</v>
      </c>
      <c r="F800" s="41" t="s">
        <v>5309</v>
      </c>
      <c r="G800" s="38"/>
      <c r="H800" s="38"/>
      <c r="I800" s="108"/>
      <c r="J800" s="38"/>
      <c r="K800" s="38"/>
      <c r="L800" s="11" t="str">
        <f t="shared" si="75"/>
        <v/>
      </c>
      <c r="M800" s="12"/>
      <c r="Z800" t="str">
        <f t="shared" si="76"/>
        <v/>
      </c>
      <c r="AC800" t="str">
        <f t="shared" si="77"/>
        <v/>
      </c>
      <c r="AD800" t="str">
        <f t="shared" si="79"/>
        <v/>
      </c>
      <c r="AE800">
        <f t="shared" si="78"/>
        <v>0</v>
      </c>
    </row>
    <row r="801" spans="1:31" ht="18.75" customHeight="1" x14ac:dyDescent="0.4">
      <c r="A801" s="37" t="str">
        <f t="shared" si="80"/>
        <v/>
      </c>
      <c r="B801" s="34" t="s">
        <v>3121</v>
      </c>
      <c r="C801" s="39" t="s">
        <v>6705</v>
      </c>
      <c r="D801" s="74" t="s">
        <v>5325</v>
      </c>
      <c r="E801" s="38" t="s">
        <v>2011</v>
      </c>
      <c r="F801" s="41" t="s">
        <v>5309</v>
      </c>
      <c r="G801" s="38"/>
      <c r="H801" s="38"/>
      <c r="I801" s="108"/>
      <c r="J801" s="38"/>
      <c r="K801" s="38"/>
      <c r="L801" s="11" t="str">
        <f t="shared" si="75"/>
        <v/>
      </c>
      <c r="M801" s="12"/>
      <c r="Z801" t="str">
        <f t="shared" si="76"/>
        <v/>
      </c>
      <c r="AC801" t="str">
        <f t="shared" si="77"/>
        <v/>
      </c>
      <c r="AD801" t="str">
        <f t="shared" si="79"/>
        <v/>
      </c>
      <c r="AE801">
        <f t="shared" si="78"/>
        <v>0</v>
      </c>
    </row>
    <row r="802" spans="1:31" ht="18.75" customHeight="1" x14ac:dyDescent="0.4">
      <c r="A802" s="37" t="str">
        <f t="shared" si="80"/>
        <v/>
      </c>
      <c r="B802" s="34" t="s">
        <v>3122</v>
      </c>
      <c r="C802" s="39" t="s">
        <v>2045</v>
      </c>
      <c r="D802" s="74" t="s">
        <v>5326</v>
      </c>
      <c r="E802" s="38" t="s">
        <v>2011</v>
      </c>
      <c r="F802" s="41" t="s">
        <v>5309</v>
      </c>
      <c r="G802" s="38"/>
      <c r="H802" s="38"/>
      <c r="I802" s="108"/>
      <c r="J802" s="38"/>
      <c r="K802" s="38"/>
      <c r="L802" s="11" t="str">
        <f t="shared" si="75"/>
        <v/>
      </c>
      <c r="M802" s="12"/>
      <c r="Z802" t="str">
        <f t="shared" si="76"/>
        <v/>
      </c>
      <c r="AC802" t="str">
        <f t="shared" si="77"/>
        <v/>
      </c>
      <c r="AD802" t="str">
        <f t="shared" si="79"/>
        <v/>
      </c>
      <c r="AE802">
        <f t="shared" si="78"/>
        <v>0</v>
      </c>
    </row>
    <row r="803" spans="1:31" ht="18.75" customHeight="1" x14ac:dyDescent="0.4">
      <c r="A803" s="37" t="str">
        <f t="shared" si="80"/>
        <v/>
      </c>
      <c r="B803" s="34" t="s">
        <v>3123</v>
      </c>
      <c r="C803" s="39" t="s">
        <v>2047</v>
      </c>
      <c r="D803" s="74" t="s">
        <v>5327</v>
      </c>
      <c r="E803" s="38" t="s">
        <v>2011</v>
      </c>
      <c r="F803" s="41" t="s">
        <v>5309</v>
      </c>
      <c r="G803" s="38"/>
      <c r="H803" s="38"/>
      <c r="I803" s="108"/>
      <c r="J803" s="38"/>
      <c r="K803" s="38"/>
      <c r="L803" s="11" t="str">
        <f t="shared" si="75"/>
        <v/>
      </c>
      <c r="M803" s="12"/>
      <c r="Z803" t="str">
        <f t="shared" si="76"/>
        <v/>
      </c>
      <c r="AC803" t="str">
        <f t="shared" si="77"/>
        <v/>
      </c>
      <c r="AD803" t="str">
        <f t="shared" si="79"/>
        <v/>
      </c>
      <c r="AE803">
        <f t="shared" si="78"/>
        <v>0</v>
      </c>
    </row>
    <row r="804" spans="1:31" ht="18.75" customHeight="1" x14ac:dyDescent="0.4">
      <c r="A804" s="37" t="str">
        <f t="shared" si="80"/>
        <v/>
      </c>
      <c r="B804" s="34" t="s">
        <v>6706</v>
      </c>
      <c r="C804" s="39" t="s">
        <v>2046</v>
      </c>
      <c r="D804" s="74" t="s">
        <v>5328</v>
      </c>
      <c r="E804" s="38" t="s">
        <v>2011</v>
      </c>
      <c r="F804" s="41" t="s">
        <v>5309</v>
      </c>
      <c r="G804" s="38"/>
      <c r="H804" s="38"/>
      <c r="I804" s="108"/>
      <c r="J804" s="38"/>
      <c r="K804" s="38"/>
      <c r="L804" s="11" t="str">
        <f t="shared" si="75"/>
        <v/>
      </c>
      <c r="M804" s="12"/>
      <c r="Z804" t="str">
        <f t="shared" si="76"/>
        <v/>
      </c>
      <c r="AC804" t="str">
        <f t="shared" si="77"/>
        <v/>
      </c>
      <c r="AD804" t="str">
        <f t="shared" si="79"/>
        <v/>
      </c>
      <c r="AE804">
        <f t="shared" si="78"/>
        <v>0</v>
      </c>
    </row>
    <row r="805" spans="1:31" ht="18.75" customHeight="1" x14ac:dyDescent="0.4">
      <c r="A805" s="37" t="str">
        <f t="shared" si="80"/>
        <v/>
      </c>
      <c r="B805" s="34" t="s">
        <v>3124</v>
      </c>
      <c r="C805" s="39" t="s">
        <v>2043</v>
      </c>
      <c r="D805" s="74" t="s">
        <v>5329</v>
      </c>
      <c r="E805" s="38" t="s">
        <v>2011</v>
      </c>
      <c r="F805" s="41" t="s">
        <v>5309</v>
      </c>
      <c r="G805" s="38"/>
      <c r="H805" s="38"/>
      <c r="I805" s="108"/>
      <c r="J805" s="38"/>
      <c r="K805" s="38"/>
      <c r="L805" s="11" t="str">
        <f t="shared" si="75"/>
        <v/>
      </c>
      <c r="M805" s="12"/>
      <c r="Z805" t="str">
        <f t="shared" si="76"/>
        <v/>
      </c>
      <c r="AC805" t="str">
        <f t="shared" si="77"/>
        <v/>
      </c>
      <c r="AD805" t="str">
        <f t="shared" si="79"/>
        <v/>
      </c>
      <c r="AE805">
        <f t="shared" si="78"/>
        <v>0</v>
      </c>
    </row>
    <row r="806" spans="1:31" ht="18.75" customHeight="1" x14ac:dyDescent="0.4">
      <c r="A806" s="37" t="str">
        <f t="shared" si="80"/>
        <v/>
      </c>
      <c r="B806" s="34" t="s">
        <v>3125</v>
      </c>
      <c r="C806" s="39" t="s">
        <v>2057</v>
      </c>
      <c r="D806" s="74" t="s">
        <v>5330</v>
      </c>
      <c r="E806" s="38" t="s">
        <v>2011</v>
      </c>
      <c r="F806" s="41" t="s">
        <v>5309</v>
      </c>
      <c r="G806" s="38"/>
      <c r="H806" s="38"/>
      <c r="I806" s="108"/>
      <c r="J806" s="38"/>
      <c r="K806" s="38"/>
      <c r="L806" s="11" t="str">
        <f t="shared" si="75"/>
        <v/>
      </c>
      <c r="M806" s="12"/>
      <c r="Z806" t="str">
        <f t="shared" si="76"/>
        <v/>
      </c>
      <c r="AC806" t="str">
        <f t="shared" si="77"/>
        <v/>
      </c>
      <c r="AD806" t="str">
        <f t="shared" si="79"/>
        <v/>
      </c>
      <c r="AE806">
        <f t="shared" si="78"/>
        <v>0</v>
      </c>
    </row>
    <row r="807" spans="1:31" ht="18.75" customHeight="1" x14ac:dyDescent="0.4">
      <c r="A807" s="37" t="str">
        <f t="shared" si="80"/>
        <v/>
      </c>
      <c r="B807" s="34" t="s">
        <v>3126</v>
      </c>
      <c r="C807" s="39" t="s">
        <v>2044</v>
      </c>
      <c r="D807" s="74" t="s">
        <v>5331</v>
      </c>
      <c r="E807" s="38" t="s">
        <v>2011</v>
      </c>
      <c r="F807" s="41" t="s">
        <v>5309</v>
      </c>
      <c r="G807" s="38"/>
      <c r="H807" s="38"/>
      <c r="I807" s="108"/>
      <c r="J807" s="38"/>
      <c r="K807" s="38"/>
      <c r="L807" s="11" t="str">
        <f t="shared" si="75"/>
        <v/>
      </c>
      <c r="M807" s="12"/>
      <c r="Z807" t="str">
        <f t="shared" si="76"/>
        <v/>
      </c>
      <c r="AC807" t="str">
        <f t="shared" si="77"/>
        <v/>
      </c>
      <c r="AD807" t="str">
        <f t="shared" si="79"/>
        <v/>
      </c>
      <c r="AE807">
        <f t="shared" si="78"/>
        <v>0</v>
      </c>
    </row>
    <row r="808" spans="1:31" ht="18.75" customHeight="1" x14ac:dyDescent="0.4">
      <c r="A808" s="37" t="str">
        <f t="shared" si="80"/>
        <v/>
      </c>
      <c r="B808" s="34" t="s">
        <v>3127</v>
      </c>
      <c r="C808" s="39" t="s">
        <v>2041</v>
      </c>
      <c r="D808" s="67" t="s">
        <v>5332</v>
      </c>
      <c r="E808" s="38" t="s">
        <v>2011</v>
      </c>
      <c r="F808" s="41" t="s">
        <v>5309</v>
      </c>
      <c r="G808" s="38"/>
      <c r="H808" s="38"/>
      <c r="I808" s="108"/>
      <c r="J808" s="38"/>
      <c r="K808" s="38"/>
      <c r="L808" s="11" t="str">
        <f t="shared" si="75"/>
        <v/>
      </c>
      <c r="M808" s="12"/>
      <c r="Z808" t="str">
        <f t="shared" si="76"/>
        <v/>
      </c>
      <c r="AC808" t="str">
        <f t="shared" si="77"/>
        <v/>
      </c>
      <c r="AD808" t="str">
        <f t="shared" si="79"/>
        <v/>
      </c>
      <c r="AE808">
        <f t="shared" si="78"/>
        <v>0</v>
      </c>
    </row>
    <row r="809" spans="1:31" ht="18.75" customHeight="1" x14ac:dyDescent="0.4">
      <c r="A809" s="37" t="str">
        <f t="shared" si="80"/>
        <v/>
      </c>
      <c r="B809" s="34" t="s">
        <v>3128</v>
      </c>
      <c r="C809" s="39" t="s">
        <v>2039</v>
      </c>
      <c r="D809" s="74" t="s">
        <v>5333</v>
      </c>
      <c r="E809" s="38" t="s">
        <v>2011</v>
      </c>
      <c r="F809" s="41" t="s">
        <v>5309</v>
      </c>
      <c r="G809" s="38"/>
      <c r="H809" s="38"/>
      <c r="I809" s="108"/>
      <c r="J809" s="38"/>
      <c r="K809" s="38"/>
      <c r="L809" s="11" t="str">
        <f t="shared" si="75"/>
        <v/>
      </c>
      <c r="M809" s="12"/>
      <c r="Z809" t="str">
        <f t="shared" si="76"/>
        <v/>
      </c>
      <c r="AC809" t="str">
        <f t="shared" si="77"/>
        <v/>
      </c>
      <c r="AD809" t="str">
        <f t="shared" si="79"/>
        <v/>
      </c>
      <c r="AE809">
        <f t="shared" si="78"/>
        <v>0</v>
      </c>
    </row>
    <row r="810" spans="1:31" ht="18.75" customHeight="1" x14ac:dyDescent="0.4">
      <c r="A810" s="37" t="str">
        <f t="shared" si="80"/>
        <v/>
      </c>
      <c r="B810" s="34" t="s">
        <v>3129</v>
      </c>
      <c r="C810" s="39" t="s">
        <v>2036</v>
      </c>
      <c r="D810" s="74" t="s">
        <v>5334</v>
      </c>
      <c r="E810" s="38" t="s">
        <v>2011</v>
      </c>
      <c r="F810" s="41" t="s">
        <v>5309</v>
      </c>
      <c r="G810" s="38"/>
      <c r="H810" s="38"/>
      <c r="I810" s="108"/>
      <c r="J810" s="38"/>
      <c r="K810" s="38"/>
      <c r="L810" s="11" t="str">
        <f t="shared" si="75"/>
        <v/>
      </c>
      <c r="M810" s="12"/>
      <c r="Z810" t="str">
        <f t="shared" si="76"/>
        <v/>
      </c>
      <c r="AC810" t="str">
        <f t="shared" si="77"/>
        <v/>
      </c>
      <c r="AD810" t="str">
        <f t="shared" si="79"/>
        <v/>
      </c>
      <c r="AE810">
        <f t="shared" si="78"/>
        <v>0</v>
      </c>
    </row>
    <row r="811" spans="1:31" ht="18.75" customHeight="1" x14ac:dyDescent="0.4">
      <c r="A811" s="37" t="str">
        <f t="shared" si="80"/>
        <v/>
      </c>
      <c r="B811" s="34" t="s">
        <v>3130</v>
      </c>
      <c r="C811" s="39" t="s">
        <v>1330</v>
      </c>
      <c r="D811" s="38" t="s">
        <v>5347</v>
      </c>
      <c r="E811" s="38" t="s">
        <v>5335</v>
      </c>
      <c r="F811" s="38" t="s">
        <v>5336</v>
      </c>
      <c r="G811" s="38"/>
      <c r="H811" s="38"/>
      <c r="I811" s="108"/>
      <c r="J811" s="38"/>
      <c r="K811" s="38"/>
      <c r="L811" s="11" t="str">
        <f t="shared" si="75"/>
        <v/>
      </c>
      <c r="M811" s="12"/>
      <c r="Z811" t="str">
        <f t="shared" si="76"/>
        <v/>
      </c>
      <c r="AC811" t="str">
        <f t="shared" si="77"/>
        <v/>
      </c>
      <c r="AD811" t="str">
        <f t="shared" si="79"/>
        <v/>
      </c>
      <c r="AE811">
        <f t="shared" si="78"/>
        <v>0</v>
      </c>
    </row>
    <row r="812" spans="1:31" ht="18.75" customHeight="1" x14ac:dyDescent="0.4">
      <c r="A812" s="37" t="str">
        <f t="shared" si="80"/>
        <v/>
      </c>
      <c r="B812" s="34" t="s">
        <v>3131</v>
      </c>
      <c r="C812" s="39" t="s">
        <v>2056</v>
      </c>
      <c r="D812" s="74" t="s">
        <v>6491</v>
      </c>
      <c r="E812" s="38" t="s">
        <v>2054</v>
      </c>
      <c r="F812" s="41" t="s">
        <v>5337</v>
      </c>
      <c r="G812" s="38"/>
      <c r="H812" s="38"/>
      <c r="I812" s="108"/>
      <c r="J812" s="38"/>
      <c r="K812" s="38"/>
      <c r="L812" s="11" t="str">
        <f t="shared" si="75"/>
        <v/>
      </c>
      <c r="M812" s="12"/>
      <c r="Z812" t="str">
        <f t="shared" si="76"/>
        <v/>
      </c>
      <c r="AC812" t="str">
        <f t="shared" si="77"/>
        <v/>
      </c>
      <c r="AD812" t="str">
        <f t="shared" si="79"/>
        <v/>
      </c>
      <c r="AE812">
        <f t="shared" si="78"/>
        <v>0</v>
      </c>
    </row>
    <row r="813" spans="1:31" ht="18.75" customHeight="1" x14ac:dyDescent="0.4">
      <c r="A813" s="37" t="str">
        <f t="shared" si="80"/>
        <v/>
      </c>
      <c r="B813" s="34" t="s">
        <v>3132</v>
      </c>
      <c r="C813" s="39" t="s">
        <v>1331</v>
      </c>
      <c r="D813" s="38" t="s">
        <v>6707</v>
      </c>
      <c r="E813" s="38" t="s">
        <v>255</v>
      </c>
      <c r="F813" s="41" t="s">
        <v>5337</v>
      </c>
      <c r="G813" s="38"/>
      <c r="H813" s="38"/>
      <c r="I813" s="108"/>
      <c r="J813" s="38"/>
      <c r="K813" s="38"/>
      <c r="L813" s="11" t="str">
        <f t="shared" si="75"/>
        <v/>
      </c>
      <c r="M813" s="12"/>
      <c r="Z813" t="str">
        <f t="shared" si="76"/>
        <v/>
      </c>
      <c r="AC813" t="str">
        <f t="shared" si="77"/>
        <v/>
      </c>
      <c r="AD813" t="str">
        <f t="shared" si="79"/>
        <v/>
      </c>
      <c r="AE813">
        <f t="shared" si="78"/>
        <v>0</v>
      </c>
    </row>
    <row r="814" spans="1:31" ht="18.75" customHeight="1" x14ac:dyDescent="0.4">
      <c r="A814" s="37" t="str">
        <f t="shared" si="80"/>
        <v/>
      </c>
      <c r="B814" s="34" t="s">
        <v>3133</v>
      </c>
      <c r="C814" s="39" t="s">
        <v>1332</v>
      </c>
      <c r="D814" s="38" t="s">
        <v>5348</v>
      </c>
      <c r="E814" s="38" t="s">
        <v>5338</v>
      </c>
      <c r="F814" s="38" t="s">
        <v>5339</v>
      </c>
      <c r="G814" s="38"/>
      <c r="H814" s="38"/>
      <c r="I814" s="108"/>
      <c r="J814" s="38"/>
      <c r="K814" s="38"/>
      <c r="L814" s="11" t="str">
        <f t="shared" si="75"/>
        <v/>
      </c>
      <c r="M814" s="12"/>
      <c r="Z814" t="str">
        <f t="shared" si="76"/>
        <v/>
      </c>
      <c r="AC814" t="str">
        <f t="shared" si="77"/>
        <v/>
      </c>
      <c r="AD814" t="str">
        <f t="shared" si="79"/>
        <v/>
      </c>
      <c r="AE814">
        <f t="shared" si="78"/>
        <v>0</v>
      </c>
    </row>
    <row r="815" spans="1:31" ht="18.75" customHeight="1" x14ac:dyDescent="0.4">
      <c r="A815" s="37" t="str">
        <f t="shared" si="80"/>
        <v/>
      </c>
      <c r="B815" s="34" t="s">
        <v>3134</v>
      </c>
      <c r="C815" s="39" t="s">
        <v>1333</v>
      </c>
      <c r="D815" s="67" t="s">
        <v>5349</v>
      </c>
      <c r="E815" s="38" t="s">
        <v>5340</v>
      </c>
      <c r="F815" s="38" t="s">
        <v>5341</v>
      </c>
      <c r="G815" s="38"/>
      <c r="H815" s="38"/>
      <c r="I815" s="108"/>
      <c r="J815" s="38"/>
      <c r="K815" s="38"/>
      <c r="L815" s="11" t="str">
        <f t="shared" si="75"/>
        <v/>
      </c>
      <c r="M815" s="12"/>
      <c r="Z815" t="str">
        <f t="shared" si="76"/>
        <v/>
      </c>
      <c r="AC815" t="str">
        <f t="shared" si="77"/>
        <v/>
      </c>
      <c r="AD815" t="str">
        <f t="shared" si="79"/>
        <v/>
      </c>
      <c r="AE815">
        <f t="shared" si="78"/>
        <v>0</v>
      </c>
    </row>
    <row r="816" spans="1:31" ht="18.75" customHeight="1" x14ac:dyDescent="0.4">
      <c r="A816" s="37" t="str">
        <f t="shared" si="80"/>
        <v/>
      </c>
      <c r="B816" s="34" t="s">
        <v>3135</v>
      </c>
      <c r="C816" s="39" t="s">
        <v>2052</v>
      </c>
      <c r="D816" s="74" t="s">
        <v>5350</v>
      </c>
      <c r="E816" s="38" t="s">
        <v>2051</v>
      </c>
      <c r="F816" s="38" t="s">
        <v>2053</v>
      </c>
      <c r="G816" s="38"/>
      <c r="H816" s="38"/>
      <c r="I816" s="108"/>
      <c r="J816" s="38"/>
      <c r="K816" s="38"/>
      <c r="L816" s="11" t="str">
        <f t="shared" si="75"/>
        <v/>
      </c>
      <c r="M816" s="12"/>
      <c r="Z816" t="str">
        <f t="shared" si="76"/>
        <v/>
      </c>
      <c r="AC816" t="str">
        <f t="shared" si="77"/>
        <v/>
      </c>
      <c r="AD816" t="str">
        <f t="shared" si="79"/>
        <v/>
      </c>
      <c r="AE816">
        <f t="shared" si="78"/>
        <v>0</v>
      </c>
    </row>
    <row r="817" spans="1:31" ht="18.75" customHeight="1" x14ac:dyDescent="0.4">
      <c r="A817" s="37" t="str">
        <f t="shared" si="80"/>
        <v/>
      </c>
      <c r="B817" s="34" t="s">
        <v>3136</v>
      </c>
      <c r="C817" s="39" t="s">
        <v>1334</v>
      </c>
      <c r="D817" s="38" t="s">
        <v>6708</v>
      </c>
      <c r="E817" s="38" t="s">
        <v>5342</v>
      </c>
      <c r="F817" s="38" t="s">
        <v>5343</v>
      </c>
      <c r="G817" s="38"/>
      <c r="H817" s="38"/>
      <c r="I817" s="108"/>
      <c r="J817" s="38"/>
      <c r="K817" s="38"/>
      <c r="L817" s="11" t="str">
        <f t="shared" si="75"/>
        <v/>
      </c>
      <c r="M817" s="12"/>
      <c r="Z817" t="str">
        <f t="shared" si="76"/>
        <v/>
      </c>
      <c r="AC817" t="str">
        <f t="shared" si="77"/>
        <v/>
      </c>
      <c r="AD817" t="str">
        <f t="shared" si="79"/>
        <v/>
      </c>
      <c r="AE817">
        <f t="shared" si="78"/>
        <v>0</v>
      </c>
    </row>
    <row r="818" spans="1:31" ht="18.75" customHeight="1" x14ac:dyDescent="0.4">
      <c r="A818" s="37" t="str">
        <f t="shared" si="80"/>
        <v/>
      </c>
      <c r="B818" s="34" t="s">
        <v>3137</v>
      </c>
      <c r="C818" s="39" t="s">
        <v>2055</v>
      </c>
      <c r="D818" s="74" t="s">
        <v>5351</v>
      </c>
      <c r="E818" s="38" t="s">
        <v>2050</v>
      </c>
      <c r="F818" s="41" t="s">
        <v>5344</v>
      </c>
      <c r="G818" s="38"/>
      <c r="H818" s="38"/>
      <c r="I818" s="108"/>
      <c r="J818" s="38"/>
      <c r="K818" s="38"/>
      <c r="L818" s="11" t="str">
        <f t="shared" si="75"/>
        <v/>
      </c>
      <c r="M818" s="12"/>
      <c r="Z818" t="str">
        <f t="shared" si="76"/>
        <v/>
      </c>
      <c r="AC818" t="str">
        <f t="shared" si="77"/>
        <v/>
      </c>
      <c r="AD818" t="str">
        <f t="shared" si="79"/>
        <v/>
      </c>
      <c r="AE818">
        <f t="shared" si="78"/>
        <v>0</v>
      </c>
    </row>
    <row r="819" spans="1:31" ht="18.75" customHeight="1" x14ac:dyDescent="0.4">
      <c r="A819" s="37" t="str">
        <f t="shared" si="80"/>
        <v/>
      </c>
      <c r="B819" s="34" t="s">
        <v>3138</v>
      </c>
      <c r="C819" s="39" t="s">
        <v>1335</v>
      </c>
      <c r="D819" s="38" t="s">
        <v>5352</v>
      </c>
      <c r="E819" s="38" t="s">
        <v>256</v>
      </c>
      <c r="F819" s="41" t="s">
        <v>5344</v>
      </c>
      <c r="G819" s="38"/>
      <c r="H819" s="38"/>
      <c r="I819" s="108"/>
      <c r="J819" s="38"/>
      <c r="K819" s="38"/>
      <c r="L819" s="11" t="str">
        <f t="shared" si="75"/>
        <v/>
      </c>
      <c r="M819" s="12"/>
      <c r="Z819" t="str">
        <f t="shared" si="76"/>
        <v/>
      </c>
      <c r="AC819" t="str">
        <f t="shared" si="77"/>
        <v/>
      </c>
      <c r="AD819" t="str">
        <f t="shared" si="79"/>
        <v/>
      </c>
      <c r="AE819">
        <f t="shared" si="78"/>
        <v>0</v>
      </c>
    </row>
    <row r="820" spans="1:31" ht="18.75" customHeight="1" x14ac:dyDescent="0.4">
      <c r="A820" s="37" t="str">
        <f t="shared" si="80"/>
        <v/>
      </c>
      <c r="B820" s="34" t="s">
        <v>3139</v>
      </c>
      <c r="C820" s="39" t="s">
        <v>1336</v>
      </c>
      <c r="D820" s="38" t="s">
        <v>5353</v>
      </c>
      <c r="E820" s="38" t="s">
        <v>5345</v>
      </c>
      <c r="F820" s="38" t="s">
        <v>2242</v>
      </c>
      <c r="G820" s="38"/>
      <c r="H820" s="38"/>
      <c r="I820" s="108"/>
      <c r="J820" s="38"/>
      <c r="K820" s="38"/>
      <c r="L820" s="11" t="str">
        <f t="shared" si="75"/>
        <v/>
      </c>
      <c r="M820" s="12"/>
      <c r="Z820" t="str">
        <f t="shared" si="76"/>
        <v/>
      </c>
      <c r="AC820" t="str">
        <f t="shared" si="77"/>
        <v/>
      </c>
      <c r="AD820" t="str">
        <f t="shared" si="79"/>
        <v/>
      </c>
      <c r="AE820">
        <f t="shared" si="78"/>
        <v>0</v>
      </c>
    </row>
    <row r="821" spans="1:31" ht="18.75" customHeight="1" x14ac:dyDescent="0.4">
      <c r="A821" s="37" t="str">
        <f t="shared" si="80"/>
        <v/>
      </c>
      <c r="B821" s="34" t="s">
        <v>3140</v>
      </c>
      <c r="C821" s="39" t="s">
        <v>1337</v>
      </c>
      <c r="D821" s="38" t="s">
        <v>6490</v>
      </c>
      <c r="E821" s="38" t="s">
        <v>2033</v>
      </c>
      <c r="F821" s="41" t="s">
        <v>5346</v>
      </c>
      <c r="G821" s="38"/>
      <c r="H821" s="38"/>
      <c r="I821" s="108"/>
      <c r="J821" s="38"/>
      <c r="K821" s="38"/>
      <c r="L821" s="11" t="str">
        <f t="shared" si="75"/>
        <v/>
      </c>
      <c r="M821" s="12"/>
      <c r="Z821" t="str">
        <f t="shared" si="76"/>
        <v/>
      </c>
      <c r="AC821" t="str">
        <f t="shared" si="77"/>
        <v/>
      </c>
      <c r="AD821" t="str">
        <f t="shared" si="79"/>
        <v/>
      </c>
      <c r="AE821">
        <f t="shared" si="78"/>
        <v>0</v>
      </c>
    </row>
    <row r="822" spans="1:31" ht="18.75" customHeight="1" x14ac:dyDescent="0.4">
      <c r="A822" s="37" t="str">
        <f t="shared" si="80"/>
        <v/>
      </c>
      <c r="B822" s="34" t="s">
        <v>3141</v>
      </c>
      <c r="C822" s="39" t="s">
        <v>1338</v>
      </c>
      <c r="D822" s="38" t="s">
        <v>5354</v>
      </c>
      <c r="E822" s="38" t="s">
        <v>257</v>
      </c>
      <c r="F822" s="41" t="s">
        <v>5346</v>
      </c>
      <c r="G822" s="38"/>
      <c r="H822" s="38"/>
      <c r="I822" s="108"/>
      <c r="J822" s="38"/>
      <c r="K822" s="38"/>
      <c r="L822" s="11" t="str">
        <f t="shared" si="75"/>
        <v/>
      </c>
      <c r="M822" s="12"/>
      <c r="Z822" t="str">
        <f t="shared" si="76"/>
        <v/>
      </c>
      <c r="AC822" t="str">
        <f t="shared" si="77"/>
        <v/>
      </c>
      <c r="AD822" t="str">
        <f t="shared" si="79"/>
        <v/>
      </c>
      <c r="AE822">
        <f t="shared" si="78"/>
        <v>0</v>
      </c>
    </row>
    <row r="823" spans="1:31" ht="18.75" customHeight="1" x14ac:dyDescent="0.4">
      <c r="A823" s="37" t="str">
        <f t="shared" si="80"/>
        <v/>
      </c>
      <c r="B823" s="34" t="s">
        <v>3142</v>
      </c>
      <c r="C823" s="39" t="s">
        <v>2035</v>
      </c>
      <c r="D823" s="38" t="s">
        <v>5355</v>
      </c>
      <c r="E823" s="38" t="s">
        <v>2033</v>
      </c>
      <c r="F823" s="41" t="s">
        <v>5346</v>
      </c>
      <c r="G823" s="38"/>
      <c r="H823" s="38"/>
      <c r="I823" s="108"/>
      <c r="J823" s="38"/>
      <c r="K823" s="38"/>
      <c r="L823" s="11" t="str">
        <f t="shared" si="75"/>
        <v/>
      </c>
      <c r="M823" s="12"/>
      <c r="Z823" t="str">
        <f t="shared" si="76"/>
        <v/>
      </c>
      <c r="AC823" t="str">
        <f t="shared" si="77"/>
        <v/>
      </c>
      <c r="AD823" t="str">
        <f t="shared" si="79"/>
        <v/>
      </c>
      <c r="AE823">
        <f t="shared" si="78"/>
        <v>0</v>
      </c>
    </row>
    <row r="824" spans="1:31" ht="18.75" customHeight="1" x14ac:dyDescent="0.4">
      <c r="A824" s="37" t="str">
        <f t="shared" si="80"/>
        <v/>
      </c>
      <c r="B824" s="34" t="s">
        <v>3143</v>
      </c>
      <c r="C824" s="75" t="s">
        <v>2034</v>
      </c>
      <c r="D824" s="38" t="s">
        <v>5356</v>
      </c>
      <c r="E824" s="38" t="s">
        <v>2033</v>
      </c>
      <c r="F824" s="41" t="s">
        <v>5346</v>
      </c>
      <c r="G824" s="38"/>
      <c r="H824" s="38"/>
      <c r="I824" s="108"/>
      <c r="J824" s="38"/>
      <c r="K824" s="38"/>
      <c r="L824" s="11" t="str">
        <f t="shared" si="75"/>
        <v/>
      </c>
      <c r="M824" s="12"/>
      <c r="Z824" t="str">
        <f t="shared" si="76"/>
        <v/>
      </c>
      <c r="AC824" t="str">
        <f t="shared" si="77"/>
        <v/>
      </c>
      <c r="AD824" t="str">
        <f t="shared" si="79"/>
        <v/>
      </c>
      <c r="AE824">
        <f t="shared" si="78"/>
        <v>0</v>
      </c>
    </row>
    <row r="825" spans="1:31" ht="18.75" customHeight="1" thickBot="1" x14ac:dyDescent="0.45">
      <c r="A825" s="44" t="str">
        <f t="shared" si="80"/>
        <v/>
      </c>
      <c r="B825" s="45" t="s">
        <v>3144</v>
      </c>
      <c r="C825" s="46" t="s">
        <v>2032</v>
      </c>
      <c r="D825" s="47" t="s">
        <v>5357</v>
      </c>
      <c r="E825" s="47" t="s">
        <v>257</v>
      </c>
      <c r="F825" s="45" t="s">
        <v>5346</v>
      </c>
      <c r="G825" s="45"/>
      <c r="H825" s="45"/>
      <c r="I825" s="110"/>
      <c r="J825" s="45"/>
      <c r="K825" s="45"/>
      <c r="L825" s="15" t="str">
        <f t="shared" si="75"/>
        <v/>
      </c>
      <c r="M825" s="16"/>
      <c r="Z825" t="str">
        <f t="shared" si="76"/>
        <v/>
      </c>
      <c r="AC825" t="str">
        <f t="shared" si="77"/>
        <v/>
      </c>
      <c r="AD825" t="str">
        <f t="shared" si="79"/>
        <v/>
      </c>
      <c r="AE825">
        <f t="shared" si="78"/>
        <v>0</v>
      </c>
    </row>
    <row r="826" spans="1:31" ht="18.75" customHeight="1" x14ac:dyDescent="0.4">
      <c r="A826" s="33" t="str">
        <f t="shared" si="80"/>
        <v/>
      </c>
      <c r="B826" s="34" t="s">
        <v>3145</v>
      </c>
      <c r="C826" s="48" t="s">
        <v>6709</v>
      </c>
      <c r="D826" s="34" t="s">
        <v>5368</v>
      </c>
      <c r="E826" s="34" t="s">
        <v>5358</v>
      </c>
      <c r="F826" s="34" t="s">
        <v>5359</v>
      </c>
      <c r="G826" s="34"/>
      <c r="H826" s="34"/>
      <c r="I826" s="111"/>
      <c r="J826" s="34"/>
      <c r="K826" s="34"/>
      <c r="L826" s="17" t="str">
        <f t="shared" si="75"/>
        <v/>
      </c>
      <c r="M826" s="14"/>
      <c r="Z826" t="str">
        <f t="shared" si="76"/>
        <v/>
      </c>
      <c r="AC826" t="str">
        <f t="shared" si="77"/>
        <v/>
      </c>
      <c r="AD826" t="str">
        <f t="shared" si="79"/>
        <v/>
      </c>
      <c r="AE826">
        <f t="shared" si="78"/>
        <v>0</v>
      </c>
    </row>
    <row r="827" spans="1:31" ht="18.75" customHeight="1" x14ac:dyDescent="0.4">
      <c r="A827" s="37" t="str">
        <f t="shared" si="80"/>
        <v/>
      </c>
      <c r="B827" s="34" t="s">
        <v>3146</v>
      </c>
      <c r="C827" s="39" t="s">
        <v>2066</v>
      </c>
      <c r="D827" s="38" t="s">
        <v>5369</v>
      </c>
      <c r="E827" s="38" t="s">
        <v>2349</v>
      </c>
      <c r="F827" s="38" t="s">
        <v>5360</v>
      </c>
      <c r="G827" s="38"/>
      <c r="H827" s="38"/>
      <c r="I827" s="108"/>
      <c r="J827" s="38"/>
      <c r="K827" s="38"/>
      <c r="L827" s="11" t="str">
        <f t="shared" si="75"/>
        <v/>
      </c>
      <c r="M827" s="12"/>
      <c r="Z827" t="str">
        <f t="shared" si="76"/>
        <v/>
      </c>
      <c r="AC827" t="str">
        <f t="shared" si="77"/>
        <v/>
      </c>
      <c r="AD827" t="str">
        <f t="shared" si="79"/>
        <v/>
      </c>
      <c r="AE827">
        <f t="shared" si="78"/>
        <v>0</v>
      </c>
    </row>
    <row r="828" spans="1:31" ht="18.75" customHeight="1" x14ac:dyDescent="0.4">
      <c r="A828" s="37" t="str">
        <f t="shared" si="80"/>
        <v/>
      </c>
      <c r="B828" s="34" t="s">
        <v>3147</v>
      </c>
      <c r="C828" s="39" t="s">
        <v>2068</v>
      </c>
      <c r="D828" s="38" t="s">
        <v>5370</v>
      </c>
      <c r="E828" s="38" t="s">
        <v>5361</v>
      </c>
      <c r="F828" s="38" t="s">
        <v>5362</v>
      </c>
      <c r="G828" s="38"/>
      <c r="H828" s="38"/>
      <c r="I828" s="108"/>
      <c r="J828" s="38"/>
      <c r="K828" s="38"/>
      <c r="L828" s="11" t="str">
        <f t="shared" si="75"/>
        <v/>
      </c>
      <c r="M828" s="12"/>
      <c r="Z828" t="str">
        <f t="shared" si="76"/>
        <v/>
      </c>
      <c r="AC828" t="str">
        <f t="shared" si="77"/>
        <v/>
      </c>
      <c r="AD828" t="str">
        <f t="shared" si="79"/>
        <v/>
      </c>
      <c r="AE828">
        <f t="shared" si="78"/>
        <v>0</v>
      </c>
    </row>
    <row r="829" spans="1:31" ht="18.75" customHeight="1" x14ac:dyDescent="0.4">
      <c r="A829" s="37" t="str">
        <f t="shared" si="80"/>
        <v/>
      </c>
      <c r="B829" s="34" t="s">
        <v>3148</v>
      </c>
      <c r="C829" s="39" t="s">
        <v>1339</v>
      </c>
      <c r="D829" s="38" t="s">
        <v>5371</v>
      </c>
      <c r="E829" s="38" t="s">
        <v>5363</v>
      </c>
      <c r="F829" s="38" t="s">
        <v>5364</v>
      </c>
      <c r="G829" s="38"/>
      <c r="H829" s="38"/>
      <c r="I829" s="108"/>
      <c r="J829" s="38"/>
      <c r="K829" s="38"/>
      <c r="L829" s="11" t="str">
        <f t="shared" si="75"/>
        <v/>
      </c>
      <c r="M829" s="12"/>
      <c r="Z829" t="str">
        <f t="shared" si="76"/>
        <v/>
      </c>
      <c r="AC829" t="str">
        <f t="shared" si="77"/>
        <v/>
      </c>
      <c r="AD829" t="str">
        <f t="shared" si="79"/>
        <v/>
      </c>
      <c r="AE829">
        <f t="shared" si="78"/>
        <v>0</v>
      </c>
    </row>
    <row r="830" spans="1:31" ht="18.75" customHeight="1" x14ac:dyDescent="0.4">
      <c r="A830" s="37" t="str">
        <f t="shared" si="80"/>
        <v/>
      </c>
      <c r="B830" s="34" t="s">
        <v>3149</v>
      </c>
      <c r="C830" s="39" t="s">
        <v>2069</v>
      </c>
      <c r="D830" s="38" t="s">
        <v>5372</v>
      </c>
      <c r="E830" s="38" t="s">
        <v>2350</v>
      </c>
      <c r="F830" s="38" t="s">
        <v>5365</v>
      </c>
      <c r="G830" s="38"/>
      <c r="H830" s="38"/>
      <c r="I830" s="108"/>
      <c r="J830" s="38"/>
      <c r="K830" s="38"/>
      <c r="L830" s="11" t="str">
        <f t="shared" si="75"/>
        <v/>
      </c>
      <c r="M830" s="12"/>
      <c r="Z830" t="str">
        <f t="shared" si="76"/>
        <v/>
      </c>
      <c r="AC830" t="str">
        <f t="shared" si="77"/>
        <v/>
      </c>
      <c r="AD830" t="str">
        <f t="shared" si="79"/>
        <v/>
      </c>
      <c r="AE830">
        <f t="shared" si="78"/>
        <v>0</v>
      </c>
    </row>
    <row r="831" spans="1:31" ht="18.75" customHeight="1" x14ac:dyDescent="0.4">
      <c r="A831" s="37" t="str">
        <f t="shared" si="80"/>
        <v/>
      </c>
      <c r="B831" s="34" t="s">
        <v>3150</v>
      </c>
      <c r="C831" s="39" t="s">
        <v>2070</v>
      </c>
      <c r="D831" s="38" t="s">
        <v>5373</v>
      </c>
      <c r="E831" s="38" t="s">
        <v>2058</v>
      </c>
      <c r="F831" s="76" t="s">
        <v>5366</v>
      </c>
      <c r="G831" s="38"/>
      <c r="H831" s="38"/>
      <c r="I831" s="108"/>
      <c r="J831" s="38"/>
      <c r="K831" s="38"/>
      <c r="L831" s="11" t="str">
        <f t="shared" si="75"/>
        <v/>
      </c>
      <c r="M831" s="12"/>
      <c r="Z831" t="str">
        <f t="shared" si="76"/>
        <v/>
      </c>
      <c r="AC831" t="str">
        <f t="shared" si="77"/>
        <v/>
      </c>
      <c r="AD831" t="str">
        <f t="shared" si="79"/>
        <v/>
      </c>
      <c r="AE831">
        <f t="shared" si="78"/>
        <v>0</v>
      </c>
    </row>
    <row r="832" spans="1:31" ht="18.75" customHeight="1" x14ac:dyDescent="0.4">
      <c r="A832" s="37" t="str">
        <f t="shared" si="80"/>
        <v/>
      </c>
      <c r="B832" s="34" t="s">
        <v>3151</v>
      </c>
      <c r="C832" s="39" t="s">
        <v>6710</v>
      </c>
      <c r="D832" s="38" t="s">
        <v>6711</v>
      </c>
      <c r="E832" s="38" t="s">
        <v>2058</v>
      </c>
      <c r="F832" s="76" t="s">
        <v>5366</v>
      </c>
      <c r="G832" s="38"/>
      <c r="H832" s="38"/>
      <c r="I832" s="108"/>
      <c r="J832" s="38"/>
      <c r="K832" s="38"/>
      <c r="L832" s="11" t="str">
        <f t="shared" si="75"/>
        <v/>
      </c>
      <c r="M832" s="12"/>
      <c r="Z832" t="str">
        <f t="shared" si="76"/>
        <v/>
      </c>
      <c r="AC832" t="str">
        <f t="shared" si="77"/>
        <v/>
      </c>
      <c r="AD832" t="str">
        <f t="shared" si="79"/>
        <v/>
      </c>
      <c r="AE832">
        <f t="shared" si="78"/>
        <v>0</v>
      </c>
    </row>
    <row r="833" spans="1:31" ht="18.75" customHeight="1" x14ac:dyDescent="0.4">
      <c r="A833" s="37" t="str">
        <f t="shared" si="80"/>
        <v/>
      </c>
      <c r="B833" s="34" t="s">
        <v>3152</v>
      </c>
      <c r="C833" s="39" t="s">
        <v>1340</v>
      </c>
      <c r="D833" s="38" t="s">
        <v>6712</v>
      </c>
      <c r="E833" s="38" t="s">
        <v>2067</v>
      </c>
      <c r="F833" s="41" t="s">
        <v>5367</v>
      </c>
      <c r="G833" s="38"/>
      <c r="H833" s="38"/>
      <c r="I833" s="108"/>
      <c r="J833" s="38"/>
      <c r="K833" s="38"/>
      <c r="L833" s="11" t="str">
        <f t="shared" si="75"/>
        <v/>
      </c>
      <c r="M833" s="12"/>
      <c r="Z833" t="str">
        <f t="shared" si="76"/>
        <v/>
      </c>
      <c r="AC833" t="str">
        <f t="shared" si="77"/>
        <v/>
      </c>
      <c r="AD833" t="str">
        <f t="shared" si="79"/>
        <v/>
      </c>
      <c r="AE833">
        <f t="shared" si="78"/>
        <v>0</v>
      </c>
    </row>
    <row r="834" spans="1:31" ht="18.75" customHeight="1" x14ac:dyDescent="0.4">
      <c r="A834" s="37" t="str">
        <f t="shared" si="80"/>
        <v/>
      </c>
      <c r="B834" s="34" t="s">
        <v>3153</v>
      </c>
      <c r="C834" s="39" t="s">
        <v>2071</v>
      </c>
      <c r="D834" s="38" t="s">
        <v>5375</v>
      </c>
      <c r="E834" s="38" t="s">
        <v>2067</v>
      </c>
      <c r="F834" s="41" t="s">
        <v>5367</v>
      </c>
      <c r="G834" s="38"/>
      <c r="H834" s="38"/>
      <c r="I834" s="108"/>
      <c r="J834" s="38"/>
      <c r="K834" s="38"/>
      <c r="L834" s="11" t="str">
        <f t="shared" ref="L834:L899" si="81">IF(AE834&gt;=1,"★","")</f>
        <v/>
      </c>
      <c r="M834" s="12"/>
      <c r="Z834" t="str">
        <f t="shared" si="76"/>
        <v/>
      </c>
      <c r="AC834" t="str">
        <f t="shared" si="77"/>
        <v/>
      </c>
      <c r="AD834" t="str">
        <f t="shared" si="79"/>
        <v/>
      </c>
      <c r="AE834">
        <f t="shared" si="78"/>
        <v>0</v>
      </c>
    </row>
    <row r="835" spans="1:31" ht="18.75" customHeight="1" x14ac:dyDescent="0.4">
      <c r="A835" s="37" t="str">
        <f t="shared" si="80"/>
        <v/>
      </c>
      <c r="B835" s="34" t="s">
        <v>3154</v>
      </c>
      <c r="C835" s="39" t="s">
        <v>1341</v>
      </c>
      <c r="D835" s="38" t="s">
        <v>5376</v>
      </c>
      <c r="E835" s="38" t="s">
        <v>258</v>
      </c>
      <c r="F835" s="41" t="s">
        <v>5367</v>
      </c>
      <c r="G835" s="38"/>
      <c r="H835" s="38"/>
      <c r="I835" s="108"/>
      <c r="J835" s="38"/>
      <c r="K835" s="38"/>
      <c r="L835" s="11" t="str">
        <f t="shared" si="81"/>
        <v/>
      </c>
      <c r="M835" s="12"/>
      <c r="Z835" t="str">
        <f t="shared" si="76"/>
        <v/>
      </c>
      <c r="AC835" t="str">
        <f t="shared" si="77"/>
        <v/>
      </c>
      <c r="AD835" t="str">
        <f t="shared" si="79"/>
        <v/>
      </c>
      <c r="AE835">
        <f t="shared" si="78"/>
        <v>0</v>
      </c>
    </row>
    <row r="836" spans="1:31" ht="18.75" customHeight="1" x14ac:dyDescent="0.4">
      <c r="A836" s="37" t="str">
        <f t="shared" si="80"/>
        <v/>
      </c>
      <c r="B836" s="34" t="s">
        <v>3155</v>
      </c>
      <c r="C836" s="39" t="s">
        <v>2072</v>
      </c>
      <c r="D836" s="38" t="s">
        <v>6713</v>
      </c>
      <c r="E836" s="38" t="s">
        <v>2059</v>
      </c>
      <c r="F836" s="76" t="s">
        <v>5374</v>
      </c>
      <c r="G836" s="38"/>
      <c r="H836" s="38"/>
      <c r="I836" s="108"/>
      <c r="J836" s="38"/>
      <c r="K836" s="38"/>
      <c r="L836" s="11" t="str">
        <f t="shared" si="81"/>
        <v/>
      </c>
      <c r="M836" s="12"/>
      <c r="Z836" t="str">
        <f t="shared" ref="Z836:Z899" si="82">LEFT(G836,6)</f>
        <v/>
      </c>
      <c r="AC836" t="str">
        <f t="shared" ref="AC836:AC899" si="83">IF(OR(Z836="JL3ZFR",Z836="JK3FBV",Z836="JH3VKF",Z836="JE3QVN",Z836="JR3RWC",Z836="JO3SYC",Z836="JP3EEW",Z836="JL4SGP",Z836="JO3NYS",Z836="JF6RVW",Z836="JR0NEA",Z836="JK8IQN",Z836="JK8HXB",Z836="JA5DZJ",Z836="JR1OAC",Z836="JA7KOJ"),1,"")</f>
        <v/>
      </c>
      <c r="AD836" t="str">
        <f t="shared" si="79"/>
        <v/>
      </c>
      <c r="AE836">
        <f t="shared" ref="AE836:AE899" si="84">SUM(AC836:AD836)</f>
        <v>0</v>
      </c>
    </row>
    <row r="837" spans="1:31" ht="18.75" customHeight="1" x14ac:dyDescent="0.4">
      <c r="A837" s="37" t="str">
        <f t="shared" si="80"/>
        <v/>
      </c>
      <c r="B837" s="34" t="s">
        <v>3156</v>
      </c>
      <c r="C837" s="39" t="s">
        <v>2073</v>
      </c>
      <c r="D837" s="38" t="s">
        <v>5377</v>
      </c>
      <c r="E837" s="38" t="s">
        <v>2059</v>
      </c>
      <c r="F837" s="76" t="s">
        <v>5374</v>
      </c>
      <c r="G837" s="38"/>
      <c r="H837" s="38"/>
      <c r="I837" s="108"/>
      <c r="J837" s="38"/>
      <c r="K837" s="38"/>
      <c r="L837" s="11" t="str">
        <f t="shared" si="81"/>
        <v/>
      </c>
      <c r="M837" s="12"/>
      <c r="Z837" t="str">
        <f t="shared" si="82"/>
        <v/>
      </c>
      <c r="AC837" t="str">
        <f t="shared" si="83"/>
        <v/>
      </c>
      <c r="AD837" t="str">
        <f t="shared" ref="AD837:AD900" si="85">IF(OR(Z837="JL3ZFR",Z837="JE6MIN",Z837="JP6SRV",Z837="JG4PCH",Z837="JJ4AQN",Z837="JE9PAW",Z837="JH7SWR",Z837="JH8FOZ",Z837="JN7FZV",Z837="JO6SNH",Z837="JG6JGP",Z837="JL6HXC",Z837="JN7TXT",Z837="JJ2UDJ",Z837="JP3QNJ",),1,"")</f>
        <v/>
      </c>
      <c r="AE837">
        <f t="shared" si="84"/>
        <v>0</v>
      </c>
    </row>
    <row r="838" spans="1:31" ht="18.75" customHeight="1" x14ac:dyDescent="0.4">
      <c r="A838" s="37" t="str">
        <f t="shared" si="80"/>
        <v/>
      </c>
      <c r="B838" s="34" t="s">
        <v>3157</v>
      </c>
      <c r="C838" s="39" t="s">
        <v>1342</v>
      </c>
      <c r="D838" s="38" t="s">
        <v>5378</v>
      </c>
      <c r="E838" s="38" t="s">
        <v>259</v>
      </c>
      <c r="F838" s="41" t="s">
        <v>260</v>
      </c>
      <c r="G838" s="38"/>
      <c r="H838" s="38"/>
      <c r="I838" s="108"/>
      <c r="J838" s="38"/>
      <c r="K838" s="38"/>
      <c r="L838" s="11" t="str">
        <f t="shared" si="81"/>
        <v/>
      </c>
      <c r="M838" s="12"/>
      <c r="Z838" t="str">
        <f t="shared" si="82"/>
        <v/>
      </c>
      <c r="AC838" t="str">
        <f t="shared" si="83"/>
        <v/>
      </c>
      <c r="AD838" t="str">
        <f t="shared" si="85"/>
        <v/>
      </c>
      <c r="AE838">
        <f t="shared" si="84"/>
        <v>0</v>
      </c>
    </row>
    <row r="839" spans="1:31" ht="18.75" customHeight="1" x14ac:dyDescent="0.4">
      <c r="A839" s="37" t="str">
        <f t="shared" si="80"/>
        <v/>
      </c>
      <c r="B839" s="34" t="s">
        <v>3158</v>
      </c>
      <c r="C839" s="39" t="s">
        <v>1343</v>
      </c>
      <c r="D839" s="38" t="s">
        <v>5379</v>
      </c>
      <c r="E839" s="38" t="s">
        <v>2062</v>
      </c>
      <c r="F839" s="41" t="s">
        <v>260</v>
      </c>
      <c r="G839" s="38"/>
      <c r="H839" s="38"/>
      <c r="I839" s="108"/>
      <c r="J839" s="38"/>
      <c r="K839" s="38"/>
      <c r="L839" s="11" t="str">
        <f t="shared" si="81"/>
        <v/>
      </c>
      <c r="M839" s="12"/>
      <c r="Z839" t="str">
        <f t="shared" si="82"/>
        <v/>
      </c>
      <c r="AC839" t="str">
        <f t="shared" si="83"/>
        <v/>
      </c>
      <c r="AD839" t="str">
        <f t="shared" si="85"/>
        <v/>
      </c>
      <c r="AE839">
        <f t="shared" si="84"/>
        <v>0</v>
      </c>
    </row>
    <row r="840" spans="1:31" ht="18.75" customHeight="1" x14ac:dyDescent="0.4">
      <c r="A840" s="37" t="str">
        <f t="shared" si="80"/>
        <v/>
      </c>
      <c r="B840" s="34" t="s">
        <v>3159</v>
      </c>
      <c r="C840" s="39" t="s">
        <v>2074</v>
      </c>
      <c r="D840" s="38" t="s">
        <v>5380</v>
      </c>
      <c r="E840" s="38" t="s">
        <v>2062</v>
      </c>
      <c r="F840" s="41" t="s">
        <v>260</v>
      </c>
      <c r="G840" s="38"/>
      <c r="H840" s="38"/>
      <c r="I840" s="108"/>
      <c r="J840" s="38"/>
      <c r="K840" s="38"/>
      <c r="L840" s="11" t="str">
        <f t="shared" si="81"/>
        <v/>
      </c>
      <c r="M840" s="12"/>
      <c r="Z840" t="str">
        <f t="shared" si="82"/>
        <v/>
      </c>
      <c r="AC840" t="str">
        <f t="shared" si="83"/>
        <v/>
      </c>
      <c r="AD840" t="str">
        <f t="shared" si="85"/>
        <v/>
      </c>
      <c r="AE840">
        <f t="shared" si="84"/>
        <v>0</v>
      </c>
    </row>
    <row r="841" spans="1:31" ht="18.75" customHeight="1" x14ac:dyDescent="0.4">
      <c r="A841" s="37" t="str">
        <f t="shared" si="80"/>
        <v/>
      </c>
      <c r="B841" s="34" t="s">
        <v>3160</v>
      </c>
      <c r="C841" s="39" t="s">
        <v>2075</v>
      </c>
      <c r="D841" s="38" t="s">
        <v>5381</v>
      </c>
      <c r="E841" s="38" t="s">
        <v>259</v>
      </c>
      <c r="F841" s="41" t="s">
        <v>260</v>
      </c>
      <c r="G841" s="38"/>
      <c r="H841" s="38"/>
      <c r="I841" s="108"/>
      <c r="J841" s="38"/>
      <c r="K841" s="38"/>
      <c r="L841" s="11" t="str">
        <f t="shared" si="81"/>
        <v/>
      </c>
      <c r="M841" s="12"/>
      <c r="Z841" t="str">
        <f t="shared" si="82"/>
        <v/>
      </c>
      <c r="AC841" t="str">
        <f t="shared" si="83"/>
        <v/>
      </c>
      <c r="AD841" t="str">
        <f t="shared" si="85"/>
        <v/>
      </c>
      <c r="AE841">
        <f t="shared" si="84"/>
        <v>0</v>
      </c>
    </row>
    <row r="842" spans="1:31" ht="18.75" customHeight="1" x14ac:dyDescent="0.4">
      <c r="A842" s="37" t="str">
        <f t="shared" si="80"/>
        <v/>
      </c>
      <c r="B842" s="34" t="s">
        <v>3161</v>
      </c>
      <c r="C842" s="39" t="s">
        <v>2076</v>
      </c>
      <c r="D842" s="38" t="s">
        <v>5382</v>
      </c>
      <c r="E842" s="38" t="s">
        <v>2062</v>
      </c>
      <c r="F842" s="41" t="s">
        <v>260</v>
      </c>
      <c r="G842" s="38"/>
      <c r="H842" s="38"/>
      <c r="I842" s="108"/>
      <c r="J842" s="38"/>
      <c r="K842" s="38"/>
      <c r="L842" s="11" t="str">
        <f t="shared" si="81"/>
        <v/>
      </c>
      <c r="M842" s="12"/>
      <c r="Z842" t="str">
        <f t="shared" si="82"/>
        <v/>
      </c>
      <c r="AC842" t="str">
        <f t="shared" si="83"/>
        <v/>
      </c>
      <c r="AD842" t="str">
        <f t="shared" si="85"/>
        <v/>
      </c>
      <c r="AE842">
        <f t="shared" si="84"/>
        <v>0</v>
      </c>
    </row>
    <row r="843" spans="1:31" ht="18.75" customHeight="1" x14ac:dyDescent="0.4">
      <c r="A843" s="37" t="str">
        <f t="shared" si="80"/>
        <v/>
      </c>
      <c r="B843" s="34" t="s">
        <v>3162</v>
      </c>
      <c r="C843" s="39" t="s">
        <v>1989</v>
      </c>
      <c r="D843" s="38" t="s">
        <v>5383</v>
      </c>
      <c r="E843" s="38" t="s">
        <v>2062</v>
      </c>
      <c r="F843" s="41" t="s">
        <v>260</v>
      </c>
      <c r="G843" s="38"/>
      <c r="H843" s="38"/>
      <c r="I843" s="108"/>
      <c r="J843" s="38"/>
      <c r="K843" s="38"/>
      <c r="L843" s="11" t="str">
        <f t="shared" si="81"/>
        <v/>
      </c>
      <c r="M843" s="12"/>
      <c r="Z843" t="str">
        <f t="shared" si="82"/>
        <v/>
      </c>
      <c r="AC843" t="str">
        <f t="shared" si="83"/>
        <v/>
      </c>
      <c r="AD843" t="str">
        <f t="shared" si="85"/>
        <v/>
      </c>
      <c r="AE843">
        <f t="shared" si="84"/>
        <v>0</v>
      </c>
    </row>
    <row r="844" spans="1:31" ht="18.75" customHeight="1" x14ac:dyDescent="0.4">
      <c r="A844" s="37" t="str">
        <f t="shared" si="80"/>
        <v/>
      </c>
      <c r="B844" s="34" t="s">
        <v>3163</v>
      </c>
      <c r="C844" s="39" t="s">
        <v>2077</v>
      </c>
      <c r="D844" s="38" t="s">
        <v>5384</v>
      </c>
      <c r="E844" s="38" t="s">
        <v>2062</v>
      </c>
      <c r="F844" s="41" t="s">
        <v>260</v>
      </c>
      <c r="G844" s="38"/>
      <c r="H844" s="38"/>
      <c r="I844" s="108"/>
      <c r="J844" s="38"/>
      <c r="K844" s="38"/>
      <c r="L844" s="11" t="str">
        <f t="shared" si="81"/>
        <v/>
      </c>
      <c r="M844" s="12"/>
      <c r="Z844" t="str">
        <f t="shared" si="82"/>
        <v/>
      </c>
      <c r="AC844" t="str">
        <f t="shared" si="83"/>
        <v/>
      </c>
      <c r="AD844" t="str">
        <f t="shared" si="85"/>
        <v/>
      </c>
      <c r="AE844">
        <f t="shared" si="84"/>
        <v>0</v>
      </c>
    </row>
    <row r="845" spans="1:31" ht="18.75" customHeight="1" x14ac:dyDescent="0.4">
      <c r="A845" s="37" t="str">
        <f t="shared" si="80"/>
        <v/>
      </c>
      <c r="B845" s="34" t="s">
        <v>3164</v>
      </c>
      <c r="C845" s="39" t="s">
        <v>2078</v>
      </c>
      <c r="D845" s="38" t="s">
        <v>5385</v>
      </c>
      <c r="E845" s="38" t="s">
        <v>2062</v>
      </c>
      <c r="F845" s="41" t="s">
        <v>260</v>
      </c>
      <c r="G845" s="38"/>
      <c r="H845" s="38"/>
      <c r="I845" s="108"/>
      <c r="J845" s="38"/>
      <c r="K845" s="38"/>
      <c r="L845" s="11" t="str">
        <f t="shared" si="81"/>
        <v/>
      </c>
      <c r="M845" s="12"/>
      <c r="Z845" t="str">
        <f t="shared" si="82"/>
        <v/>
      </c>
      <c r="AC845" t="str">
        <f t="shared" si="83"/>
        <v/>
      </c>
      <c r="AD845" t="str">
        <f t="shared" si="85"/>
        <v/>
      </c>
      <c r="AE845">
        <f t="shared" si="84"/>
        <v>0</v>
      </c>
    </row>
    <row r="846" spans="1:31" ht="18.75" customHeight="1" x14ac:dyDescent="0.4">
      <c r="A846" s="37" t="str">
        <f t="shared" si="80"/>
        <v/>
      </c>
      <c r="B846" s="34" t="s">
        <v>3165</v>
      </c>
      <c r="C846" s="39" t="s">
        <v>2063</v>
      </c>
      <c r="D846" s="38" t="s">
        <v>5386</v>
      </c>
      <c r="E846" s="38" t="s">
        <v>2062</v>
      </c>
      <c r="F846" s="41" t="s">
        <v>260</v>
      </c>
      <c r="G846" s="38"/>
      <c r="H846" s="38"/>
      <c r="I846" s="108"/>
      <c r="J846" s="38"/>
      <c r="K846" s="38"/>
      <c r="L846" s="11" t="str">
        <f t="shared" si="81"/>
        <v/>
      </c>
      <c r="M846" s="12"/>
      <c r="Z846" t="str">
        <f t="shared" si="82"/>
        <v/>
      </c>
      <c r="AC846" t="str">
        <f t="shared" si="83"/>
        <v/>
      </c>
      <c r="AD846" t="str">
        <f t="shared" si="85"/>
        <v/>
      </c>
      <c r="AE846">
        <f t="shared" si="84"/>
        <v>0</v>
      </c>
    </row>
    <row r="847" spans="1:31" ht="18.75" customHeight="1" x14ac:dyDescent="0.4">
      <c r="A847" s="37" t="str">
        <f>IF(COUNTA(G847:K847)&gt;4,"★","")</f>
        <v/>
      </c>
      <c r="B847" s="34" t="s">
        <v>3166</v>
      </c>
      <c r="C847" s="39" t="s">
        <v>6714</v>
      </c>
      <c r="D847" s="38" t="s">
        <v>6715</v>
      </c>
      <c r="E847" s="38" t="s">
        <v>5750</v>
      </c>
      <c r="F847" s="38" t="s">
        <v>5751</v>
      </c>
      <c r="G847" s="38"/>
      <c r="H847" s="38"/>
      <c r="I847" s="108"/>
      <c r="J847" s="38"/>
      <c r="K847" s="38"/>
      <c r="L847" s="11" t="str">
        <f t="shared" si="81"/>
        <v/>
      </c>
      <c r="M847" s="12"/>
      <c r="Z847" t="str">
        <f t="shared" si="82"/>
        <v/>
      </c>
      <c r="AC847" t="str">
        <f t="shared" si="83"/>
        <v/>
      </c>
      <c r="AD847" t="str">
        <f t="shared" si="85"/>
        <v/>
      </c>
      <c r="AE847">
        <f t="shared" si="84"/>
        <v>0</v>
      </c>
    </row>
    <row r="848" spans="1:31" ht="18.75" customHeight="1" x14ac:dyDescent="0.4">
      <c r="A848" s="37" t="str">
        <f t="shared" si="80"/>
        <v/>
      </c>
      <c r="B848" s="34" t="s">
        <v>3167</v>
      </c>
      <c r="C848" s="39" t="s">
        <v>2079</v>
      </c>
      <c r="D848" s="38" t="s">
        <v>5390</v>
      </c>
      <c r="E848" s="38" t="s">
        <v>5387</v>
      </c>
      <c r="F848" s="41" t="s">
        <v>5388</v>
      </c>
      <c r="G848" s="38"/>
      <c r="H848" s="38"/>
      <c r="I848" s="108"/>
      <c r="J848" s="38"/>
      <c r="K848" s="38"/>
      <c r="L848" s="11" t="str">
        <f t="shared" si="81"/>
        <v/>
      </c>
      <c r="M848" s="12"/>
      <c r="Z848" t="str">
        <f t="shared" si="82"/>
        <v/>
      </c>
      <c r="AC848" t="str">
        <f t="shared" si="83"/>
        <v/>
      </c>
      <c r="AD848" t="str">
        <f t="shared" si="85"/>
        <v/>
      </c>
      <c r="AE848">
        <f t="shared" si="84"/>
        <v>0</v>
      </c>
    </row>
    <row r="849" spans="1:31" ht="18.75" customHeight="1" x14ac:dyDescent="0.4">
      <c r="A849" s="37" t="str">
        <f t="shared" si="80"/>
        <v/>
      </c>
      <c r="B849" s="34" t="s">
        <v>3168</v>
      </c>
      <c r="C849" s="39" t="s">
        <v>1344</v>
      </c>
      <c r="D849" s="38" t="s">
        <v>6502</v>
      </c>
      <c r="E849" s="38" t="s">
        <v>261</v>
      </c>
      <c r="F849" s="41" t="s">
        <v>5388</v>
      </c>
      <c r="G849" s="38"/>
      <c r="H849" s="38"/>
      <c r="I849" s="108"/>
      <c r="J849" s="38"/>
      <c r="K849" s="38"/>
      <c r="L849" s="11" t="str">
        <f t="shared" si="81"/>
        <v/>
      </c>
      <c r="M849" s="12"/>
      <c r="Z849" t="str">
        <f t="shared" si="82"/>
        <v/>
      </c>
      <c r="AC849" t="str">
        <f t="shared" si="83"/>
        <v/>
      </c>
      <c r="AD849" t="str">
        <f t="shared" si="85"/>
        <v/>
      </c>
      <c r="AE849">
        <f t="shared" si="84"/>
        <v>0</v>
      </c>
    </row>
    <row r="850" spans="1:31" ht="18.75" customHeight="1" x14ac:dyDescent="0.4">
      <c r="A850" s="37" t="str">
        <f t="shared" si="80"/>
        <v/>
      </c>
      <c r="B850" s="34" t="s">
        <v>3169</v>
      </c>
      <c r="C850" s="39" t="s">
        <v>2060</v>
      </c>
      <c r="D850" s="38" t="s">
        <v>5391</v>
      </c>
      <c r="E850" s="38" t="s">
        <v>2061</v>
      </c>
      <c r="F850" s="41" t="s">
        <v>2240</v>
      </c>
      <c r="G850" s="38"/>
      <c r="H850" s="38"/>
      <c r="I850" s="108"/>
      <c r="J850" s="38"/>
      <c r="K850" s="38"/>
      <c r="L850" s="11" t="str">
        <f t="shared" si="81"/>
        <v/>
      </c>
      <c r="M850" s="12"/>
      <c r="Z850" t="str">
        <f t="shared" si="82"/>
        <v/>
      </c>
      <c r="AC850" t="str">
        <f t="shared" si="83"/>
        <v/>
      </c>
      <c r="AD850" t="str">
        <f t="shared" si="85"/>
        <v/>
      </c>
      <c r="AE850">
        <f t="shared" si="84"/>
        <v>0</v>
      </c>
    </row>
    <row r="851" spans="1:31" ht="18.75" customHeight="1" x14ac:dyDescent="0.4">
      <c r="A851" s="37" t="str">
        <f t="shared" si="80"/>
        <v/>
      </c>
      <c r="B851" s="34" t="s">
        <v>3170</v>
      </c>
      <c r="C851" s="39" t="s">
        <v>1345</v>
      </c>
      <c r="D851" s="38" t="s">
        <v>5392</v>
      </c>
      <c r="E851" s="38" t="s">
        <v>2061</v>
      </c>
      <c r="F851" s="41" t="s">
        <v>2240</v>
      </c>
      <c r="G851" s="38"/>
      <c r="H851" s="38"/>
      <c r="I851" s="108"/>
      <c r="J851" s="38"/>
      <c r="K851" s="38"/>
      <c r="L851" s="11" t="str">
        <f t="shared" si="81"/>
        <v/>
      </c>
      <c r="M851" s="12"/>
      <c r="Z851" t="str">
        <f t="shared" si="82"/>
        <v/>
      </c>
      <c r="AC851" t="str">
        <f t="shared" si="83"/>
        <v/>
      </c>
      <c r="AD851" t="str">
        <f t="shared" si="85"/>
        <v/>
      </c>
      <c r="AE851">
        <f t="shared" si="84"/>
        <v>0</v>
      </c>
    </row>
    <row r="852" spans="1:31" ht="18.75" customHeight="1" x14ac:dyDescent="0.4">
      <c r="A852" s="37" t="str">
        <f t="shared" si="80"/>
        <v/>
      </c>
      <c r="B852" s="34" t="s">
        <v>3171</v>
      </c>
      <c r="C852" s="39" t="s">
        <v>1346</v>
      </c>
      <c r="D852" s="38" t="s">
        <v>5393</v>
      </c>
      <c r="E852" s="38" t="s">
        <v>262</v>
      </c>
      <c r="F852" s="41" t="s">
        <v>2240</v>
      </c>
      <c r="G852" s="38"/>
      <c r="H852" s="38"/>
      <c r="I852" s="108"/>
      <c r="J852" s="38"/>
      <c r="K852" s="38"/>
      <c r="L852" s="11" t="str">
        <f t="shared" si="81"/>
        <v/>
      </c>
      <c r="M852" s="12"/>
      <c r="Z852" t="str">
        <f t="shared" si="82"/>
        <v/>
      </c>
      <c r="AC852" t="str">
        <f t="shared" si="83"/>
        <v/>
      </c>
      <c r="AD852" t="str">
        <f t="shared" si="85"/>
        <v/>
      </c>
      <c r="AE852">
        <f t="shared" si="84"/>
        <v>0</v>
      </c>
    </row>
    <row r="853" spans="1:31" ht="18.75" customHeight="1" x14ac:dyDescent="0.4">
      <c r="A853" s="37" t="str">
        <f t="shared" si="80"/>
        <v/>
      </c>
      <c r="B853" s="34" t="s">
        <v>3172</v>
      </c>
      <c r="C853" s="39" t="s">
        <v>1347</v>
      </c>
      <c r="D853" s="38" t="s">
        <v>5394</v>
      </c>
      <c r="E853" s="38" t="s">
        <v>262</v>
      </c>
      <c r="F853" s="41" t="s">
        <v>2240</v>
      </c>
      <c r="G853" s="38"/>
      <c r="H853" s="38"/>
      <c r="I853" s="108"/>
      <c r="J853" s="38"/>
      <c r="K853" s="38"/>
      <c r="L853" s="11" t="str">
        <f t="shared" si="81"/>
        <v/>
      </c>
      <c r="M853" s="12"/>
      <c r="Z853" t="str">
        <f t="shared" si="82"/>
        <v/>
      </c>
      <c r="AC853" t="str">
        <f t="shared" si="83"/>
        <v/>
      </c>
      <c r="AD853" t="str">
        <f t="shared" si="85"/>
        <v/>
      </c>
      <c r="AE853">
        <f t="shared" si="84"/>
        <v>0</v>
      </c>
    </row>
    <row r="854" spans="1:31" ht="18.75" customHeight="1" x14ac:dyDescent="0.4">
      <c r="A854" s="37" t="str">
        <f t="shared" si="80"/>
        <v/>
      </c>
      <c r="B854" s="34" t="s">
        <v>3173</v>
      </c>
      <c r="C854" s="39" t="s">
        <v>1348</v>
      </c>
      <c r="D854" s="38" t="s">
        <v>5395</v>
      </c>
      <c r="E854" s="38" t="s">
        <v>262</v>
      </c>
      <c r="F854" s="41" t="s">
        <v>2240</v>
      </c>
      <c r="G854" s="38"/>
      <c r="H854" s="38"/>
      <c r="I854" s="108"/>
      <c r="J854" s="38"/>
      <c r="K854" s="38"/>
      <c r="L854" s="11" t="str">
        <f t="shared" si="81"/>
        <v/>
      </c>
      <c r="M854" s="12"/>
      <c r="Z854" t="str">
        <f t="shared" si="82"/>
        <v/>
      </c>
      <c r="AC854" t="str">
        <f t="shared" si="83"/>
        <v/>
      </c>
      <c r="AD854" t="str">
        <f t="shared" si="85"/>
        <v/>
      </c>
      <c r="AE854">
        <f t="shared" si="84"/>
        <v>0</v>
      </c>
    </row>
    <row r="855" spans="1:31" ht="18.75" customHeight="1" x14ac:dyDescent="0.4">
      <c r="A855" s="37" t="str">
        <f t="shared" ref="A855:A919" si="86">IF(COUNTA(G855:K855)&gt;4,"★","")</f>
        <v/>
      </c>
      <c r="B855" s="34" t="s">
        <v>3174</v>
      </c>
      <c r="C855" s="39" t="s">
        <v>1349</v>
      </c>
      <c r="D855" s="38" t="s">
        <v>5396</v>
      </c>
      <c r="E855" s="38" t="s">
        <v>2064</v>
      </c>
      <c r="F855" s="41" t="s">
        <v>5389</v>
      </c>
      <c r="G855" s="38"/>
      <c r="H855" s="38"/>
      <c r="I855" s="108"/>
      <c r="J855" s="38"/>
      <c r="K855" s="38"/>
      <c r="L855" s="11" t="str">
        <f t="shared" si="81"/>
        <v/>
      </c>
      <c r="M855" s="12"/>
      <c r="Z855" t="str">
        <f t="shared" si="82"/>
        <v/>
      </c>
      <c r="AC855" t="str">
        <f t="shared" si="83"/>
        <v/>
      </c>
      <c r="AD855" t="str">
        <f t="shared" si="85"/>
        <v/>
      </c>
      <c r="AE855">
        <f t="shared" si="84"/>
        <v>0</v>
      </c>
    </row>
    <row r="856" spans="1:31" ht="18.75" customHeight="1" x14ac:dyDescent="0.4">
      <c r="A856" s="37" t="str">
        <f t="shared" si="86"/>
        <v/>
      </c>
      <c r="B856" s="34" t="s">
        <v>3175</v>
      </c>
      <c r="C856" s="39" t="s">
        <v>2065</v>
      </c>
      <c r="D856" s="38" t="s">
        <v>5397</v>
      </c>
      <c r="E856" s="38" t="s">
        <v>2064</v>
      </c>
      <c r="F856" s="41" t="s">
        <v>5389</v>
      </c>
      <c r="G856" s="38"/>
      <c r="H856" s="38"/>
      <c r="I856" s="108"/>
      <c r="J856" s="38"/>
      <c r="K856" s="38"/>
      <c r="L856" s="11" t="str">
        <f t="shared" si="81"/>
        <v/>
      </c>
      <c r="M856" s="12"/>
      <c r="Z856" t="str">
        <f t="shared" si="82"/>
        <v/>
      </c>
      <c r="AC856" t="str">
        <f t="shared" si="83"/>
        <v/>
      </c>
      <c r="AD856" t="str">
        <f t="shared" si="85"/>
        <v/>
      </c>
      <c r="AE856">
        <f t="shared" si="84"/>
        <v>0</v>
      </c>
    </row>
    <row r="857" spans="1:31" ht="18.75" customHeight="1" x14ac:dyDescent="0.4">
      <c r="A857" s="37" t="str">
        <f t="shared" si="86"/>
        <v/>
      </c>
      <c r="B857" s="34" t="s">
        <v>3176</v>
      </c>
      <c r="C857" s="39" t="s">
        <v>2080</v>
      </c>
      <c r="D857" s="38" t="s">
        <v>5398</v>
      </c>
      <c r="E857" s="38" t="s">
        <v>2064</v>
      </c>
      <c r="F857" s="41" t="s">
        <v>5389</v>
      </c>
      <c r="G857" s="38"/>
      <c r="H857" s="38"/>
      <c r="I857" s="108"/>
      <c r="J857" s="38"/>
      <c r="K857" s="38"/>
      <c r="L857" s="11" t="str">
        <f t="shared" si="81"/>
        <v/>
      </c>
      <c r="M857" s="12"/>
      <c r="Z857" t="str">
        <f t="shared" si="82"/>
        <v/>
      </c>
      <c r="AC857" t="str">
        <f t="shared" si="83"/>
        <v/>
      </c>
      <c r="AD857" t="str">
        <f t="shared" si="85"/>
        <v/>
      </c>
      <c r="AE857">
        <f t="shared" si="84"/>
        <v>0</v>
      </c>
    </row>
    <row r="858" spans="1:31" ht="18.75" customHeight="1" x14ac:dyDescent="0.4">
      <c r="A858" s="37" t="str">
        <f t="shared" si="86"/>
        <v/>
      </c>
      <c r="B858" s="34" t="s">
        <v>3177</v>
      </c>
      <c r="C858" s="39" t="s">
        <v>2081</v>
      </c>
      <c r="D858" s="38" t="s">
        <v>5399</v>
      </c>
      <c r="E858" s="38" t="s">
        <v>2064</v>
      </c>
      <c r="F858" s="41" t="s">
        <v>5389</v>
      </c>
      <c r="G858" s="38"/>
      <c r="H858" s="38"/>
      <c r="I858" s="108"/>
      <c r="J858" s="38"/>
      <c r="K858" s="38"/>
      <c r="L858" s="11" t="str">
        <f t="shared" si="81"/>
        <v/>
      </c>
      <c r="M858" s="12"/>
      <c r="Z858" t="str">
        <f t="shared" si="82"/>
        <v/>
      </c>
      <c r="AC858" t="str">
        <f t="shared" si="83"/>
        <v/>
      </c>
      <c r="AD858" t="str">
        <f t="shared" si="85"/>
        <v/>
      </c>
      <c r="AE858">
        <f t="shared" si="84"/>
        <v>0</v>
      </c>
    </row>
    <row r="859" spans="1:31" ht="18.75" customHeight="1" thickBot="1" x14ac:dyDescent="0.45">
      <c r="A859" s="44" t="str">
        <f t="shared" si="86"/>
        <v/>
      </c>
      <c r="B859" s="45" t="s">
        <v>5752</v>
      </c>
      <c r="C859" s="46" t="s">
        <v>1350</v>
      </c>
      <c r="D859" s="47" t="s">
        <v>5400</v>
      </c>
      <c r="E859" s="47" t="s">
        <v>263</v>
      </c>
      <c r="F859" s="41" t="s">
        <v>5389</v>
      </c>
      <c r="G859" s="41"/>
      <c r="H859" s="41"/>
      <c r="I859" s="109"/>
      <c r="J859" s="41"/>
      <c r="K859" s="41"/>
      <c r="L859" s="15" t="str">
        <f t="shared" si="81"/>
        <v/>
      </c>
      <c r="M859" s="16"/>
      <c r="Z859" t="str">
        <f t="shared" si="82"/>
        <v/>
      </c>
      <c r="AC859" t="str">
        <f t="shared" si="83"/>
        <v/>
      </c>
      <c r="AD859" t="str">
        <f t="shared" si="85"/>
        <v/>
      </c>
      <c r="AE859">
        <f t="shared" si="84"/>
        <v>0</v>
      </c>
    </row>
    <row r="860" spans="1:31" ht="18.75" customHeight="1" x14ac:dyDescent="0.4">
      <c r="A860" s="33" t="str">
        <f t="shared" si="86"/>
        <v/>
      </c>
      <c r="B860" s="57" t="s">
        <v>3178</v>
      </c>
      <c r="C860" s="56" t="s">
        <v>1351</v>
      </c>
      <c r="D860" s="57" t="s">
        <v>5403</v>
      </c>
      <c r="E860" s="57" t="s">
        <v>5401</v>
      </c>
      <c r="F860" s="55" t="s">
        <v>5402</v>
      </c>
      <c r="G860" s="36"/>
      <c r="H860" s="36"/>
      <c r="I860" s="107"/>
      <c r="J860" s="36"/>
      <c r="K860" s="36"/>
      <c r="L860" s="17" t="str">
        <f t="shared" si="81"/>
        <v/>
      </c>
      <c r="M860" s="14"/>
      <c r="Z860" t="str">
        <f t="shared" si="82"/>
        <v/>
      </c>
      <c r="AC860" t="str">
        <f t="shared" si="83"/>
        <v/>
      </c>
      <c r="AD860" t="str">
        <f t="shared" si="85"/>
        <v/>
      </c>
      <c r="AE860">
        <f t="shared" si="84"/>
        <v>0</v>
      </c>
    </row>
    <row r="861" spans="1:31" ht="18.75" customHeight="1" x14ac:dyDescent="0.4">
      <c r="A861" s="37" t="str">
        <f t="shared" si="86"/>
        <v/>
      </c>
      <c r="B861" s="38" t="s">
        <v>3179</v>
      </c>
      <c r="C861" s="39" t="s">
        <v>1352</v>
      </c>
      <c r="D861" s="38" t="s">
        <v>5404</v>
      </c>
      <c r="E861" s="38" t="s">
        <v>264</v>
      </c>
      <c r="F861" s="38" t="s">
        <v>5402</v>
      </c>
      <c r="G861" s="38"/>
      <c r="H861" s="38"/>
      <c r="I861" s="108"/>
      <c r="J861" s="38"/>
      <c r="K861" s="38"/>
      <c r="L861" s="11" t="str">
        <f t="shared" si="81"/>
        <v/>
      </c>
      <c r="M861" s="12"/>
      <c r="Z861" t="str">
        <f t="shared" si="82"/>
        <v/>
      </c>
      <c r="AC861" t="str">
        <f t="shared" si="83"/>
        <v/>
      </c>
      <c r="AD861" t="str">
        <f t="shared" si="85"/>
        <v/>
      </c>
      <c r="AE861">
        <f t="shared" si="84"/>
        <v>0</v>
      </c>
    </row>
    <row r="862" spans="1:31" ht="18.75" customHeight="1" x14ac:dyDescent="0.4">
      <c r="A862" s="37" t="str">
        <f t="shared" si="86"/>
        <v/>
      </c>
      <c r="B862" s="38" t="s">
        <v>3180</v>
      </c>
      <c r="C862" s="39" t="s">
        <v>1353</v>
      </c>
      <c r="D862" s="38" t="s">
        <v>5322</v>
      </c>
      <c r="E862" s="38" t="s">
        <v>264</v>
      </c>
      <c r="F862" s="38" t="s">
        <v>5402</v>
      </c>
      <c r="G862" s="38"/>
      <c r="H862" s="38"/>
      <c r="I862" s="108"/>
      <c r="J862" s="38"/>
      <c r="K862" s="38"/>
      <c r="L862" s="11" t="str">
        <f t="shared" si="81"/>
        <v/>
      </c>
      <c r="M862" s="12"/>
      <c r="Z862" t="str">
        <f t="shared" si="82"/>
        <v/>
      </c>
      <c r="AC862" t="str">
        <f t="shared" si="83"/>
        <v/>
      </c>
      <c r="AD862" t="str">
        <f t="shared" si="85"/>
        <v/>
      </c>
      <c r="AE862">
        <f t="shared" si="84"/>
        <v>0</v>
      </c>
    </row>
    <row r="863" spans="1:31" ht="18.75" customHeight="1" x14ac:dyDescent="0.4">
      <c r="A863" s="37" t="str">
        <f t="shared" si="86"/>
        <v/>
      </c>
      <c r="B863" s="38" t="s">
        <v>3181</v>
      </c>
      <c r="C863" s="39" t="s">
        <v>1354</v>
      </c>
      <c r="D863" s="38" t="s">
        <v>5405</v>
      </c>
      <c r="E863" s="38" t="s">
        <v>264</v>
      </c>
      <c r="F863" s="57" t="s">
        <v>5402</v>
      </c>
      <c r="G863" s="38"/>
      <c r="H863" s="38"/>
      <c r="I863" s="108"/>
      <c r="J863" s="38"/>
      <c r="K863" s="38"/>
      <c r="L863" s="11" t="str">
        <f t="shared" si="81"/>
        <v/>
      </c>
      <c r="M863" s="12"/>
      <c r="Z863" t="str">
        <f t="shared" si="82"/>
        <v/>
      </c>
      <c r="AC863" t="str">
        <f t="shared" si="83"/>
        <v/>
      </c>
      <c r="AD863" t="str">
        <f t="shared" si="85"/>
        <v/>
      </c>
      <c r="AE863">
        <f t="shared" si="84"/>
        <v>0</v>
      </c>
    </row>
    <row r="864" spans="1:31" ht="18.75" customHeight="1" x14ac:dyDescent="0.4">
      <c r="A864" s="37" t="str">
        <f t="shared" si="86"/>
        <v/>
      </c>
      <c r="B864" s="38" t="s">
        <v>3182</v>
      </c>
      <c r="C864" s="39" t="s">
        <v>2095</v>
      </c>
      <c r="D864" s="73" t="s">
        <v>5417</v>
      </c>
      <c r="E864" s="38" t="s">
        <v>2094</v>
      </c>
      <c r="F864" s="54" t="s">
        <v>5406</v>
      </c>
      <c r="G864" s="38"/>
      <c r="H864" s="38"/>
      <c r="I864" s="108"/>
      <c r="J864" s="38"/>
      <c r="K864" s="38"/>
      <c r="L864" s="11" t="str">
        <f t="shared" si="81"/>
        <v/>
      </c>
      <c r="M864" s="12"/>
      <c r="Z864" t="str">
        <f t="shared" si="82"/>
        <v/>
      </c>
      <c r="AC864" t="str">
        <f t="shared" si="83"/>
        <v/>
      </c>
      <c r="AD864" t="str">
        <f t="shared" si="85"/>
        <v/>
      </c>
      <c r="AE864">
        <f t="shared" si="84"/>
        <v>0</v>
      </c>
    </row>
    <row r="865" spans="1:31" ht="18.75" customHeight="1" x14ac:dyDescent="0.4">
      <c r="A865" s="37" t="str">
        <f t="shared" si="86"/>
        <v/>
      </c>
      <c r="B865" s="38" t="s">
        <v>3183</v>
      </c>
      <c r="C865" s="39" t="s">
        <v>1355</v>
      </c>
      <c r="D865" s="38" t="s">
        <v>5418</v>
      </c>
      <c r="E865" s="38" t="s">
        <v>5407</v>
      </c>
      <c r="F865" s="41" t="s">
        <v>5408</v>
      </c>
      <c r="G865" s="38"/>
      <c r="H865" s="38"/>
      <c r="I865" s="108"/>
      <c r="J865" s="38"/>
      <c r="K865" s="38"/>
      <c r="L865" s="11" t="str">
        <f t="shared" si="81"/>
        <v/>
      </c>
      <c r="M865" s="12"/>
      <c r="Z865" t="str">
        <f t="shared" si="82"/>
        <v/>
      </c>
      <c r="AC865" t="str">
        <f t="shared" si="83"/>
        <v/>
      </c>
      <c r="AD865" t="str">
        <f t="shared" si="85"/>
        <v/>
      </c>
      <c r="AE865">
        <f t="shared" si="84"/>
        <v>0</v>
      </c>
    </row>
    <row r="866" spans="1:31" ht="18.75" customHeight="1" x14ac:dyDescent="0.4">
      <c r="A866" s="37" t="str">
        <f t="shared" si="86"/>
        <v/>
      </c>
      <c r="B866" s="38" t="s">
        <v>3184</v>
      </c>
      <c r="C866" s="54" t="s">
        <v>6686</v>
      </c>
      <c r="D866" s="54" t="s">
        <v>6687</v>
      </c>
      <c r="E866" s="57" t="s">
        <v>5407</v>
      </c>
      <c r="F866" s="41" t="s">
        <v>5408</v>
      </c>
      <c r="G866" s="38"/>
      <c r="H866" s="38"/>
      <c r="I866" s="108"/>
      <c r="J866" s="38"/>
      <c r="K866" s="38"/>
      <c r="L866" s="11" t="str">
        <f t="shared" si="81"/>
        <v/>
      </c>
      <c r="M866" s="12"/>
      <c r="Z866" t="str">
        <f t="shared" si="82"/>
        <v/>
      </c>
      <c r="AC866" t="str">
        <f t="shared" si="83"/>
        <v/>
      </c>
      <c r="AD866" t="str">
        <f t="shared" si="85"/>
        <v/>
      </c>
      <c r="AE866">
        <f t="shared" si="84"/>
        <v>0</v>
      </c>
    </row>
    <row r="867" spans="1:31" ht="18.75" customHeight="1" x14ac:dyDescent="0.4">
      <c r="A867" s="37" t="str">
        <f t="shared" si="86"/>
        <v/>
      </c>
      <c r="B867" s="38" t="s">
        <v>3185</v>
      </c>
      <c r="C867" s="39" t="s">
        <v>1356</v>
      </c>
      <c r="D867" s="38" t="s">
        <v>6716</v>
      </c>
      <c r="E867" s="38" t="s">
        <v>5409</v>
      </c>
      <c r="F867" s="38" t="s">
        <v>5410</v>
      </c>
      <c r="G867" s="38"/>
      <c r="H867" s="38"/>
      <c r="I867" s="108"/>
      <c r="J867" s="38"/>
      <c r="K867" s="38"/>
      <c r="L867" s="11" t="str">
        <f t="shared" si="81"/>
        <v/>
      </c>
      <c r="M867" s="12"/>
      <c r="Z867" t="str">
        <f t="shared" si="82"/>
        <v/>
      </c>
      <c r="AC867" t="str">
        <f t="shared" si="83"/>
        <v/>
      </c>
      <c r="AD867" t="str">
        <f t="shared" si="85"/>
        <v/>
      </c>
      <c r="AE867">
        <f t="shared" si="84"/>
        <v>0</v>
      </c>
    </row>
    <row r="868" spans="1:31" ht="18.75" customHeight="1" x14ac:dyDescent="0.4">
      <c r="A868" s="37" t="str">
        <f t="shared" si="86"/>
        <v/>
      </c>
      <c r="B868" s="38" t="s">
        <v>3186</v>
      </c>
      <c r="C868" s="39" t="s">
        <v>2086</v>
      </c>
      <c r="D868" s="38" t="s">
        <v>5419</v>
      </c>
      <c r="E868" s="38" t="s">
        <v>2087</v>
      </c>
      <c r="F868" s="41" t="s">
        <v>5411</v>
      </c>
      <c r="G868" s="38"/>
      <c r="H868" s="38"/>
      <c r="I868" s="108"/>
      <c r="J868" s="38"/>
      <c r="K868" s="38"/>
      <c r="L868" s="11" t="str">
        <f t="shared" si="81"/>
        <v/>
      </c>
      <c r="M868" s="12"/>
      <c r="Z868" t="str">
        <f t="shared" si="82"/>
        <v/>
      </c>
      <c r="AC868" t="str">
        <f t="shared" si="83"/>
        <v/>
      </c>
      <c r="AD868" t="str">
        <f t="shared" si="85"/>
        <v/>
      </c>
      <c r="AE868">
        <f t="shared" si="84"/>
        <v>0</v>
      </c>
    </row>
    <row r="869" spans="1:31" ht="18.75" customHeight="1" x14ac:dyDescent="0.4">
      <c r="A869" s="37" t="str">
        <f t="shared" si="86"/>
        <v/>
      </c>
      <c r="B869" s="38" t="s">
        <v>3187</v>
      </c>
      <c r="C869" s="39" t="s">
        <v>1357</v>
      </c>
      <c r="D869" s="38" t="s">
        <v>5420</v>
      </c>
      <c r="E869" s="38" t="s">
        <v>265</v>
      </c>
      <c r="F869" s="41" t="s">
        <v>5411</v>
      </c>
      <c r="G869" s="38"/>
      <c r="H869" s="38"/>
      <c r="I869" s="108"/>
      <c r="J869" s="38"/>
      <c r="K869" s="38"/>
      <c r="L869" s="11" t="str">
        <f t="shared" si="81"/>
        <v/>
      </c>
      <c r="M869" s="12"/>
      <c r="Z869" t="str">
        <f t="shared" si="82"/>
        <v/>
      </c>
      <c r="AC869" t="str">
        <f t="shared" si="83"/>
        <v/>
      </c>
      <c r="AD869" t="str">
        <f t="shared" si="85"/>
        <v/>
      </c>
      <c r="AE869">
        <f t="shared" si="84"/>
        <v>0</v>
      </c>
    </row>
    <row r="870" spans="1:31" ht="18.75" customHeight="1" x14ac:dyDescent="0.4">
      <c r="A870" s="37" t="str">
        <f t="shared" si="86"/>
        <v/>
      </c>
      <c r="B870" s="38" t="s">
        <v>3188</v>
      </c>
      <c r="C870" s="39" t="s">
        <v>1358</v>
      </c>
      <c r="D870" s="38" t="s">
        <v>5421</v>
      </c>
      <c r="E870" s="38" t="s">
        <v>5412</v>
      </c>
      <c r="F870" s="41" t="s">
        <v>5413</v>
      </c>
      <c r="G870" s="38"/>
      <c r="H870" s="38"/>
      <c r="I870" s="108"/>
      <c r="J870" s="38"/>
      <c r="K870" s="38"/>
      <c r="L870" s="11" t="str">
        <f t="shared" si="81"/>
        <v/>
      </c>
      <c r="M870" s="12"/>
      <c r="Z870" t="str">
        <f t="shared" si="82"/>
        <v/>
      </c>
      <c r="AC870" t="str">
        <f t="shared" si="83"/>
        <v/>
      </c>
      <c r="AD870" t="str">
        <f t="shared" si="85"/>
        <v/>
      </c>
      <c r="AE870">
        <f t="shared" si="84"/>
        <v>0</v>
      </c>
    </row>
    <row r="871" spans="1:31" ht="18.75" customHeight="1" x14ac:dyDescent="0.4">
      <c r="A871" s="37" t="str">
        <f t="shared" si="86"/>
        <v/>
      </c>
      <c r="B871" s="38" t="s">
        <v>3189</v>
      </c>
      <c r="C871" s="39" t="s">
        <v>1349</v>
      </c>
      <c r="D871" s="38" t="s">
        <v>5422</v>
      </c>
      <c r="E871" s="38" t="s">
        <v>266</v>
      </c>
      <c r="F871" s="41" t="s">
        <v>5413</v>
      </c>
      <c r="G871" s="38"/>
      <c r="H871" s="38"/>
      <c r="I871" s="108"/>
      <c r="J871" s="38"/>
      <c r="K871" s="38"/>
      <c r="L871" s="11" t="str">
        <f t="shared" si="81"/>
        <v/>
      </c>
      <c r="M871" s="12"/>
      <c r="Z871" t="str">
        <f t="shared" si="82"/>
        <v/>
      </c>
      <c r="AC871" t="str">
        <f t="shared" si="83"/>
        <v/>
      </c>
      <c r="AD871" t="str">
        <f t="shared" si="85"/>
        <v/>
      </c>
      <c r="AE871">
        <f t="shared" si="84"/>
        <v>0</v>
      </c>
    </row>
    <row r="872" spans="1:31" ht="18.75" customHeight="1" x14ac:dyDescent="0.4">
      <c r="A872" s="37" t="str">
        <f t="shared" si="86"/>
        <v/>
      </c>
      <c r="B872" s="38" t="s">
        <v>3190</v>
      </c>
      <c r="C872" s="39" t="s">
        <v>1359</v>
      </c>
      <c r="D872" s="38" t="s">
        <v>5423</v>
      </c>
      <c r="E872" s="38" t="s">
        <v>5414</v>
      </c>
      <c r="F872" s="41" t="s">
        <v>5415</v>
      </c>
      <c r="G872" s="38"/>
      <c r="H872" s="38"/>
      <c r="I872" s="108"/>
      <c r="J872" s="38"/>
      <c r="K872" s="38"/>
      <c r="L872" s="11" t="str">
        <f t="shared" si="81"/>
        <v/>
      </c>
      <c r="M872" s="12"/>
      <c r="Z872" t="str">
        <f t="shared" si="82"/>
        <v/>
      </c>
      <c r="AC872" t="str">
        <f t="shared" si="83"/>
        <v/>
      </c>
      <c r="AD872" t="str">
        <f t="shared" si="85"/>
        <v/>
      </c>
      <c r="AE872">
        <f t="shared" si="84"/>
        <v>0</v>
      </c>
    </row>
    <row r="873" spans="1:31" ht="18.75" customHeight="1" x14ac:dyDescent="0.4">
      <c r="A873" s="37" t="str">
        <f t="shared" si="86"/>
        <v/>
      </c>
      <c r="B873" s="38" t="s">
        <v>3191</v>
      </c>
      <c r="C873" s="39" t="s">
        <v>5416</v>
      </c>
      <c r="D873" s="38" t="s">
        <v>5424</v>
      </c>
      <c r="E873" s="38" t="s">
        <v>267</v>
      </c>
      <c r="F873" s="41" t="s">
        <v>5415</v>
      </c>
      <c r="G873" s="38"/>
      <c r="H873" s="38"/>
      <c r="I873" s="108"/>
      <c r="J873" s="38"/>
      <c r="K873" s="38"/>
      <c r="L873" s="11" t="str">
        <f t="shared" si="81"/>
        <v/>
      </c>
      <c r="M873" s="12"/>
      <c r="Z873" t="str">
        <f t="shared" si="82"/>
        <v/>
      </c>
      <c r="AC873" t="str">
        <f t="shared" si="83"/>
        <v/>
      </c>
      <c r="AD873" t="str">
        <f t="shared" si="85"/>
        <v/>
      </c>
      <c r="AE873">
        <f t="shared" si="84"/>
        <v>0</v>
      </c>
    </row>
    <row r="874" spans="1:31" ht="18.75" customHeight="1" x14ac:dyDescent="0.4">
      <c r="A874" s="37" t="str">
        <f t="shared" si="86"/>
        <v/>
      </c>
      <c r="B874" s="38" t="s">
        <v>3192</v>
      </c>
      <c r="C874" s="39" t="s">
        <v>1360</v>
      </c>
      <c r="D874" s="38" t="s">
        <v>5434</v>
      </c>
      <c r="E874" s="38" t="s">
        <v>5425</v>
      </c>
      <c r="F874" s="41" t="s">
        <v>5426</v>
      </c>
      <c r="G874" s="38"/>
      <c r="H874" s="38"/>
      <c r="I874" s="108"/>
      <c r="J874" s="38"/>
      <c r="K874" s="38"/>
      <c r="L874" s="11" t="str">
        <f t="shared" si="81"/>
        <v/>
      </c>
      <c r="M874" s="12"/>
      <c r="Z874" t="str">
        <f t="shared" si="82"/>
        <v/>
      </c>
      <c r="AC874" t="str">
        <f t="shared" si="83"/>
        <v/>
      </c>
      <c r="AD874" t="str">
        <f t="shared" si="85"/>
        <v/>
      </c>
      <c r="AE874">
        <f t="shared" si="84"/>
        <v>0</v>
      </c>
    </row>
    <row r="875" spans="1:31" ht="18.75" customHeight="1" x14ac:dyDescent="0.4">
      <c r="A875" s="37" t="str">
        <f t="shared" si="86"/>
        <v/>
      </c>
      <c r="B875" s="38" t="s">
        <v>3193</v>
      </c>
      <c r="C875" s="39" t="s">
        <v>1361</v>
      </c>
      <c r="D875" s="38" t="s">
        <v>4281</v>
      </c>
      <c r="E875" s="38" t="s">
        <v>268</v>
      </c>
      <c r="F875" s="41" t="s">
        <v>5426</v>
      </c>
      <c r="G875" s="38"/>
      <c r="H875" s="38"/>
      <c r="I875" s="108"/>
      <c r="J875" s="38"/>
      <c r="K875" s="38"/>
      <c r="L875" s="11" t="str">
        <f t="shared" si="81"/>
        <v/>
      </c>
      <c r="M875" s="12"/>
      <c r="Z875" t="str">
        <f t="shared" si="82"/>
        <v/>
      </c>
      <c r="AC875" t="str">
        <f t="shared" si="83"/>
        <v/>
      </c>
      <c r="AD875" t="str">
        <f t="shared" si="85"/>
        <v/>
      </c>
      <c r="AE875">
        <f t="shared" si="84"/>
        <v>0</v>
      </c>
    </row>
    <row r="876" spans="1:31" ht="18.75" customHeight="1" x14ac:dyDescent="0.4">
      <c r="A876" s="37" t="str">
        <f t="shared" si="86"/>
        <v/>
      </c>
      <c r="B876" s="38" t="s">
        <v>3194</v>
      </c>
      <c r="C876" s="39" t="s">
        <v>2091</v>
      </c>
      <c r="D876" s="38" t="s">
        <v>5435</v>
      </c>
      <c r="E876" s="38" t="s">
        <v>2090</v>
      </c>
      <c r="F876" s="49" t="s">
        <v>5427</v>
      </c>
      <c r="G876" s="38"/>
      <c r="H876" s="38"/>
      <c r="I876" s="108"/>
      <c r="J876" s="38"/>
      <c r="K876" s="38"/>
      <c r="L876" s="11" t="str">
        <f t="shared" si="81"/>
        <v/>
      </c>
      <c r="M876" s="12"/>
      <c r="Z876" t="str">
        <f t="shared" si="82"/>
        <v/>
      </c>
      <c r="AC876" t="str">
        <f t="shared" si="83"/>
        <v/>
      </c>
      <c r="AD876" t="str">
        <f t="shared" si="85"/>
        <v/>
      </c>
      <c r="AE876">
        <f t="shared" si="84"/>
        <v>0</v>
      </c>
    </row>
    <row r="877" spans="1:31" ht="18.75" customHeight="1" x14ac:dyDescent="0.4">
      <c r="A877" s="37" t="str">
        <f t="shared" si="86"/>
        <v/>
      </c>
      <c r="B877" s="38" t="s">
        <v>3195</v>
      </c>
      <c r="C877" s="39" t="s">
        <v>2092</v>
      </c>
      <c r="D877" s="73" t="s">
        <v>5436</v>
      </c>
      <c r="E877" s="38" t="s">
        <v>2090</v>
      </c>
      <c r="F877" s="49" t="s">
        <v>5427</v>
      </c>
      <c r="G877" s="38"/>
      <c r="H877" s="38"/>
      <c r="I877" s="108"/>
      <c r="J877" s="38"/>
      <c r="K877" s="38"/>
      <c r="L877" s="11" t="str">
        <f t="shared" si="81"/>
        <v/>
      </c>
      <c r="M877" s="12"/>
      <c r="Z877" t="str">
        <f t="shared" si="82"/>
        <v/>
      </c>
      <c r="AC877" t="str">
        <f t="shared" si="83"/>
        <v/>
      </c>
      <c r="AD877" t="str">
        <f t="shared" si="85"/>
        <v/>
      </c>
      <c r="AE877">
        <f t="shared" si="84"/>
        <v>0</v>
      </c>
    </row>
    <row r="878" spans="1:31" ht="18.75" customHeight="1" x14ac:dyDescent="0.4">
      <c r="A878" s="37" t="str">
        <f t="shared" si="86"/>
        <v/>
      </c>
      <c r="B878" s="38" t="s">
        <v>3196</v>
      </c>
      <c r="C878" s="39" t="s">
        <v>2093</v>
      </c>
      <c r="D878" s="73" t="s">
        <v>5437</v>
      </c>
      <c r="E878" s="38" t="s">
        <v>2090</v>
      </c>
      <c r="F878" s="49" t="s">
        <v>5427</v>
      </c>
      <c r="G878" s="38"/>
      <c r="H878" s="38"/>
      <c r="I878" s="108"/>
      <c r="J878" s="38"/>
      <c r="K878" s="38"/>
      <c r="L878" s="11" t="str">
        <f t="shared" si="81"/>
        <v/>
      </c>
      <c r="M878" s="12"/>
      <c r="Z878" t="str">
        <f t="shared" si="82"/>
        <v/>
      </c>
      <c r="AC878" t="str">
        <f t="shared" si="83"/>
        <v/>
      </c>
      <c r="AD878" t="str">
        <f t="shared" si="85"/>
        <v/>
      </c>
      <c r="AE878">
        <f t="shared" si="84"/>
        <v>0</v>
      </c>
    </row>
    <row r="879" spans="1:31" ht="18.75" customHeight="1" x14ac:dyDescent="0.4">
      <c r="A879" s="37" t="str">
        <f t="shared" si="86"/>
        <v/>
      </c>
      <c r="B879" s="38" t="s">
        <v>3197</v>
      </c>
      <c r="C879" s="39" t="s">
        <v>1362</v>
      </c>
      <c r="D879" s="38" t="s">
        <v>5438</v>
      </c>
      <c r="E879" s="38" t="s">
        <v>2085</v>
      </c>
      <c r="F879" s="41" t="s">
        <v>5428</v>
      </c>
      <c r="G879" s="38"/>
      <c r="H879" s="38"/>
      <c r="I879" s="108"/>
      <c r="J879" s="38"/>
      <c r="K879" s="38"/>
      <c r="L879" s="11" t="str">
        <f t="shared" si="81"/>
        <v/>
      </c>
      <c r="M879" s="12"/>
      <c r="Z879" t="str">
        <f t="shared" si="82"/>
        <v/>
      </c>
      <c r="AC879" t="str">
        <f t="shared" si="83"/>
        <v/>
      </c>
      <c r="AD879" t="str">
        <f t="shared" si="85"/>
        <v/>
      </c>
      <c r="AE879">
        <f t="shared" si="84"/>
        <v>0</v>
      </c>
    </row>
    <row r="880" spans="1:31" ht="18.75" customHeight="1" x14ac:dyDescent="0.4">
      <c r="A880" s="37" t="str">
        <f t="shared" si="86"/>
        <v/>
      </c>
      <c r="B880" s="38" t="s">
        <v>3198</v>
      </c>
      <c r="C880" s="39" t="s">
        <v>2084</v>
      </c>
      <c r="D880" s="38" t="s">
        <v>5439</v>
      </c>
      <c r="E880" s="38" t="s">
        <v>2085</v>
      </c>
      <c r="F880" s="41" t="s">
        <v>5428</v>
      </c>
      <c r="G880" s="38"/>
      <c r="H880" s="38"/>
      <c r="I880" s="108"/>
      <c r="J880" s="38"/>
      <c r="K880" s="38"/>
      <c r="L880" s="11" t="str">
        <f t="shared" si="81"/>
        <v/>
      </c>
      <c r="M880" s="12"/>
      <c r="Z880" t="str">
        <f t="shared" si="82"/>
        <v/>
      </c>
      <c r="AC880" t="str">
        <f t="shared" si="83"/>
        <v/>
      </c>
      <c r="AD880" t="str">
        <f t="shared" si="85"/>
        <v/>
      </c>
      <c r="AE880">
        <f t="shared" si="84"/>
        <v>0</v>
      </c>
    </row>
    <row r="881" spans="1:31" ht="18.75" customHeight="1" x14ac:dyDescent="0.4">
      <c r="A881" s="37" t="str">
        <f t="shared" si="86"/>
        <v/>
      </c>
      <c r="B881" s="38" t="s">
        <v>3199</v>
      </c>
      <c r="C881" s="39" t="s">
        <v>1363</v>
      </c>
      <c r="D881" s="38" t="s">
        <v>5440</v>
      </c>
      <c r="E881" s="38" t="s">
        <v>269</v>
      </c>
      <c r="F881" s="41" t="s">
        <v>5428</v>
      </c>
      <c r="G881" s="38"/>
      <c r="H881" s="38"/>
      <c r="I881" s="108"/>
      <c r="J881" s="38"/>
      <c r="K881" s="38"/>
      <c r="L881" s="11" t="str">
        <f t="shared" si="81"/>
        <v/>
      </c>
      <c r="M881" s="12"/>
      <c r="Z881" t="str">
        <f t="shared" si="82"/>
        <v/>
      </c>
      <c r="AC881" t="str">
        <f t="shared" si="83"/>
        <v/>
      </c>
      <c r="AD881" t="str">
        <f t="shared" si="85"/>
        <v/>
      </c>
      <c r="AE881">
        <f t="shared" si="84"/>
        <v>0</v>
      </c>
    </row>
    <row r="882" spans="1:31" ht="18.75" customHeight="1" x14ac:dyDescent="0.4">
      <c r="A882" s="37" t="str">
        <f t="shared" si="86"/>
        <v/>
      </c>
      <c r="B882" s="38" t="s">
        <v>3200</v>
      </c>
      <c r="C882" s="39" t="s">
        <v>2089</v>
      </c>
      <c r="D882" s="73" t="s">
        <v>5441</v>
      </c>
      <c r="E882" s="38" t="s">
        <v>2088</v>
      </c>
      <c r="F882" s="49" t="s">
        <v>5429</v>
      </c>
      <c r="G882" s="38"/>
      <c r="H882" s="38"/>
      <c r="I882" s="108"/>
      <c r="J882" s="38"/>
      <c r="K882" s="38"/>
      <c r="L882" s="11" t="str">
        <f t="shared" si="81"/>
        <v/>
      </c>
      <c r="M882" s="12"/>
      <c r="Z882" t="str">
        <f t="shared" si="82"/>
        <v/>
      </c>
      <c r="AC882" t="str">
        <f t="shared" si="83"/>
        <v/>
      </c>
      <c r="AD882" t="str">
        <f t="shared" si="85"/>
        <v/>
      </c>
      <c r="AE882">
        <f t="shared" si="84"/>
        <v>0</v>
      </c>
    </row>
    <row r="883" spans="1:31" ht="18.75" customHeight="1" x14ac:dyDescent="0.4">
      <c r="A883" s="37" t="str">
        <f t="shared" si="86"/>
        <v/>
      </c>
      <c r="B883" s="38" t="s">
        <v>3201</v>
      </c>
      <c r="C883" s="39" t="s">
        <v>1283</v>
      </c>
      <c r="D883" s="73" t="s">
        <v>5442</v>
      </c>
      <c r="E883" s="38" t="s">
        <v>2088</v>
      </c>
      <c r="F883" s="49" t="s">
        <v>5429</v>
      </c>
      <c r="G883" s="38"/>
      <c r="H883" s="38"/>
      <c r="I883" s="108"/>
      <c r="J883" s="38"/>
      <c r="K883" s="38"/>
      <c r="L883" s="11" t="str">
        <f t="shared" si="81"/>
        <v/>
      </c>
      <c r="M883" s="12"/>
      <c r="Z883" t="str">
        <f t="shared" si="82"/>
        <v/>
      </c>
      <c r="AC883" t="str">
        <f t="shared" si="83"/>
        <v/>
      </c>
      <c r="AD883" t="str">
        <f t="shared" si="85"/>
        <v/>
      </c>
      <c r="AE883">
        <f t="shared" si="84"/>
        <v>0</v>
      </c>
    </row>
    <row r="884" spans="1:31" ht="18.75" customHeight="1" x14ac:dyDescent="0.4">
      <c r="A884" s="37" t="str">
        <f t="shared" si="86"/>
        <v/>
      </c>
      <c r="B884" s="38" t="s">
        <v>3202</v>
      </c>
      <c r="C884" s="39" t="s">
        <v>1364</v>
      </c>
      <c r="D884" s="38" t="s">
        <v>6717</v>
      </c>
      <c r="E884" s="38" t="s">
        <v>5430</v>
      </c>
      <c r="F884" s="38" t="s">
        <v>5431</v>
      </c>
      <c r="G884" s="38"/>
      <c r="H884" s="38"/>
      <c r="I884" s="108"/>
      <c r="J884" s="38"/>
      <c r="K884" s="38"/>
      <c r="L884" s="11" t="str">
        <f t="shared" si="81"/>
        <v/>
      </c>
      <c r="M884" s="12"/>
      <c r="Z884" t="str">
        <f t="shared" si="82"/>
        <v/>
      </c>
      <c r="AC884" t="str">
        <f t="shared" si="83"/>
        <v/>
      </c>
      <c r="AD884" t="str">
        <f t="shared" si="85"/>
        <v/>
      </c>
      <c r="AE884">
        <f t="shared" si="84"/>
        <v>0</v>
      </c>
    </row>
    <row r="885" spans="1:31" ht="18.75" customHeight="1" x14ac:dyDescent="0.4">
      <c r="A885" s="37" t="str">
        <f t="shared" si="86"/>
        <v/>
      </c>
      <c r="B885" s="38" t="s">
        <v>3203</v>
      </c>
      <c r="C885" s="39" t="s">
        <v>1365</v>
      </c>
      <c r="D885" s="38" t="s">
        <v>5443</v>
      </c>
      <c r="E885" s="38" t="s">
        <v>5432</v>
      </c>
      <c r="F885" s="41" t="s">
        <v>5433</v>
      </c>
      <c r="G885" s="38"/>
      <c r="H885" s="38"/>
      <c r="I885" s="108"/>
      <c r="J885" s="38"/>
      <c r="K885" s="38"/>
      <c r="L885" s="11" t="str">
        <f t="shared" si="81"/>
        <v/>
      </c>
      <c r="M885" s="12"/>
      <c r="Z885" t="str">
        <f t="shared" si="82"/>
        <v/>
      </c>
      <c r="AC885" t="str">
        <f t="shared" si="83"/>
        <v/>
      </c>
      <c r="AD885" t="str">
        <f t="shared" si="85"/>
        <v/>
      </c>
      <c r="AE885">
        <f t="shared" si="84"/>
        <v>0</v>
      </c>
    </row>
    <row r="886" spans="1:31" ht="18.75" customHeight="1" thickBot="1" x14ac:dyDescent="0.45">
      <c r="A886" s="44" t="str">
        <f t="shared" si="86"/>
        <v/>
      </c>
      <c r="B886" s="45" t="s">
        <v>6688</v>
      </c>
      <c r="C886" s="46" t="s">
        <v>1366</v>
      </c>
      <c r="D886" s="47" t="s">
        <v>6718</v>
      </c>
      <c r="E886" s="47" t="s">
        <v>270</v>
      </c>
      <c r="F886" s="41" t="s">
        <v>5433</v>
      </c>
      <c r="G886" s="45"/>
      <c r="H886" s="45"/>
      <c r="I886" s="110"/>
      <c r="J886" s="45"/>
      <c r="K886" s="45"/>
      <c r="L886" s="15" t="str">
        <f t="shared" si="81"/>
        <v/>
      </c>
      <c r="M886" s="16"/>
      <c r="Z886" t="str">
        <f t="shared" si="82"/>
        <v/>
      </c>
      <c r="AC886" t="str">
        <f t="shared" si="83"/>
        <v/>
      </c>
      <c r="AD886" t="str">
        <f t="shared" si="85"/>
        <v/>
      </c>
      <c r="AE886">
        <f t="shared" si="84"/>
        <v>0</v>
      </c>
    </row>
    <row r="887" spans="1:31" ht="18.75" customHeight="1" x14ac:dyDescent="0.4">
      <c r="A887" s="33" t="str">
        <f t="shared" si="86"/>
        <v/>
      </c>
      <c r="B887" s="55" t="s">
        <v>3204</v>
      </c>
      <c r="C887" s="35" t="s">
        <v>2351</v>
      </c>
      <c r="D887" s="36" t="s">
        <v>5456</v>
      </c>
      <c r="E887" s="36" t="s">
        <v>2353</v>
      </c>
      <c r="F887" s="53" t="s">
        <v>2352</v>
      </c>
      <c r="G887" s="34"/>
      <c r="H887" s="34"/>
      <c r="I887" s="111"/>
      <c r="J887" s="34"/>
      <c r="K887" s="34"/>
      <c r="L887" s="17" t="str">
        <f t="shared" si="81"/>
        <v/>
      </c>
      <c r="M887" s="14"/>
      <c r="Z887" t="str">
        <f t="shared" si="82"/>
        <v/>
      </c>
      <c r="AC887" t="str">
        <f t="shared" si="83"/>
        <v/>
      </c>
      <c r="AD887" t="str">
        <f t="shared" si="85"/>
        <v/>
      </c>
      <c r="AE887">
        <f t="shared" si="84"/>
        <v>0</v>
      </c>
    </row>
    <row r="888" spans="1:31" ht="18.75" customHeight="1" x14ac:dyDescent="0.4">
      <c r="A888" s="37" t="str">
        <f t="shared" si="86"/>
        <v/>
      </c>
      <c r="B888" s="38" t="s">
        <v>3205</v>
      </c>
      <c r="C888" s="39" t="s">
        <v>2372</v>
      </c>
      <c r="D888" s="38" t="s">
        <v>5457</v>
      </c>
      <c r="E888" s="38" t="s">
        <v>2083</v>
      </c>
      <c r="F888" s="38" t="s">
        <v>2082</v>
      </c>
      <c r="G888" s="38"/>
      <c r="H888" s="38"/>
      <c r="I888" s="108"/>
      <c r="J888" s="38"/>
      <c r="K888" s="38"/>
      <c r="L888" s="11" t="str">
        <f t="shared" si="81"/>
        <v/>
      </c>
      <c r="M888" s="12"/>
      <c r="Z888" t="str">
        <f t="shared" si="82"/>
        <v/>
      </c>
      <c r="AC888" t="str">
        <f t="shared" si="83"/>
        <v/>
      </c>
      <c r="AD888" t="str">
        <f t="shared" si="85"/>
        <v/>
      </c>
      <c r="AE888">
        <f t="shared" si="84"/>
        <v>0</v>
      </c>
    </row>
    <row r="889" spans="1:31" ht="18.75" customHeight="1" x14ac:dyDescent="0.4">
      <c r="A889" s="37" t="str">
        <f t="shared" si="86"/>
        <v/>
      </c>
      <c r="B889" s="38" t="s">
        <v>3206</v>
      </c>
      <c r="C889" s="39" t="s">
        <v>2368</v>
      </c>
      <c r="D889" s="38" t="s">
        <v>5458</v>
      </c>
      <c r="E889" s="38" t="s">
        <v>2369</v>
      </c>
      <c r="F889" s="41" t="s">
        <v>2370</v>
      </c>
      <c r="G889" s="38"/>
      <c r="H889" s="38"/>
      <c r="I889" s="108"/>
      <c r="J889" s="38"/>
      <c r="K889" s="38"/>
      <c r="L889" s="11" t="str">
        <f t="shared" si="81"/>
        <v/>
      </c>
      <c r="M889" s="12"/>
      <c r="Z889" t="str">
        <f t="shared" si="82"/>
        <v/>
      </c>
      <c r="AC889" t="str">
        <f t="shared" si="83"/>
        <v/>
      </c>
      <c r="AD889" t="str">
        <f t="shared" si="85"/>
        <v/>
      </c>
      <c r="AE889">
        <f t="shared" si="84"/>
        <v>0</v>
      </c>
    </row>
    <row r="890" spans="1:31" ht="18.75" customHeight="1" x14ac:dyDescent="0.4">
      <c r="A890" s="37" t="str">
        <f t="shared" si="86"/>
        <v/>
      </c>
      <c r="B890" s="38" t="s">
        <v>3207</v>
      </c>
      <c r="C890" s="39" t="s">
        <v>2371</v>
      </c>
      <c r="D890" s="38" t="s">
        <v>5459</v>
      </c>
      <c r="E890" s="38" t="s">
        <v>2369</v>
      </c>
      <c r="F890" s="41" t="s">
        <v>2370</v>
      </c>
      <c r="G890" s="38"/>
      <c r="H890" s="38"/>
      <c r="I890" s="108"/>
      <c r="J890" s="38"/>
      <c r="K890" s="38"/>
      <c r="L890" s="11" t="str">
        <f t="shared" si="81"/>
        <v/>
      </c>
      <c r="M890" s="12"/>
      <c r="Z890" t="str">
        <f t="shared" si="82"/>
        <v/>
      </c>
      <c r="AC890" t="str">
        <f t="shared" si="83"/>
        <v/>
      </c>
      <c r="AD890" t="str">
        <f t="shared" si="85"/>
        <v/>
      </c>
      <c r="AE890">
        <f t="shared" si="84"/>
        <v>0</v>
      </c>
    </row>
    <row r="891" spans="1:31" ht="18.75" customHeight="1" x14ac:dyDescent="0.4">
      <c r="A891" s="37" t="str">
        <f t="shared" si="86"/>
        <v/>
      </c>
      <c r="B891" s="38" t="s">
        <v>3208</v>
      </c>
      <c r="C891" s="39" t="s">
        <v>1513</v>
      </c>
      <c r="D891" s="38" t="s">
        <v>5460</v>
      </c>
      <c r="E891" s="38" t="s">
        <v>2356</v>
      </c>
      <c r="F891" s="41" t="s">
        <v>2357</v>
      </c>
      <c r="G891" s="38"/>
      <c r="H891" s="38"/>
      <c r="I891" s="108"/>
      <c r="J891" s="38"/>
      <c r="K891" s="38"/>
      <c r="L891" s="11" t="str">
        <f t="shared" si="81"/>
        <v/>
      </c>
      <c r="M891" s="12"/>
      <c r="Z891" t="str">
        <f t="shared" si="82"/>
        <v/>
      </c>
      <c r="AC891" t="str">
        <f t="shared" si="83"/>
        <v/>
      </c>
      <c r="AD891" t="str">
        <f t="shared" si="85"/>
        <v/>
      </c>
      <c r="AE891">
        <f t="shared" si="84"/>
        <v>0</v>
      </c>
    </row>
    <row r="892" spans="1:31" ht="18.75" customHeight="1" x14ac:dyDescent="0.4">
      <c r="A892" s="37" t="str">
        <f t="shared" si="86"/>
        <v/>
      </c>
      <c r="B892" s="38" t="s">
        <v>3209</v>
      </c>
      <c r="C892" s="39" t="s">
        <v>2354</v>
      </c>
      <c r="D892" s="38" t="s">
        <v>5461</v>
      </c>
      <c r="E892" s="38" t="s">
        <v>2356</v>
      </c>
      <c r="F892" s="41" t="s">
        <v>2357</v>
      </c>
      <c r="G892" s="38"/>
      <c r="H892" s="38"/>
      <c r="I892" s="108"/>
      <c r="J892" s="38"/>
      <c r="K892" s="38"/>
      <c r="L892" s="11" t="str">
        <f t="shared" si="81"/>
        <v/>
      </c>
      <c r="M892" s="12"/>
      <c r="Z892" t="str">
        <f t="shared" si="82"/>
        <v/>
      </c>
      <c r="AC892" t="str">
        <f t="shared" si="83"/>
        <v/>
      </c>
      <c r="AD892" t="str">
        <f t="shared" si="85"/>
        <v/>
      </c>
      <c r="AE892">
        <f t="shared" si="84"/>
        <v>0</v>
      </c>
    </row>
    <row r="893" spans="1:31" ht="18.75" customHeight="1" x14ac:dyDescent="0.4">
      <c r="A893" s="37" t="str">
        <f t="shared" si="86"/>
        <v/>
      </c>
      <c r="B893" s="38" t="s">
        <v>3210</v>
      </c>
      <c r="C893" s="39" t="s">
        <v>2361</v>
      </c>
      <c r="D893" s="38" t="s">
        <v>5462</v>
      </c>
      <c r="E893" s="38" t="s">
        <v>2363</v>
      </c>
      <c r="F893" s="41" t="s">
        <v>2358</v>
      </c>
      <c r="G893" s="38"/>
      <c r="H893" s="38"/>
      <c r="I893" s="108"/>
      <c r="J893" s="38"/>
      <c r="K893" s="38"/>
      <c r="L893" s="11" t="str">
        <f t="shared" si="81"/>
        <v/>
      </c>
      <c r="M893" s="12"/>
      <c r="Z893" t="str">
        <f t="shared" si="82"/>
        <v/>
      </c>
      <c r="AC893" t="str">
        <f t="shared" si="83"/>
        <v/>
      </c>
      <c r="AD893" t="str">
        <f t="shared" si="85"/>
        <v/>
      </c>
      <c r="AE893">
        <f t="shared" si="84"/>
        <v>0</v>
      </c>
    </row>
    <row r="894" spans="1:31" ht="18.75" customHeight="1" x14ac:dyDescent="0.4">
      <c r="A894" s="37" t="str">
        <f t="shared" si="86"/>
        <v/>
      </c>
      <c r="B894" s="38" t="s">
        <v>3211</v>
      </c>
      <c r="C894" s="48" t="s">
        <v>2362</v>
      </c>
      <c r="D894" s="34" t="s">
        <v>5463</v>
      </c>
      <c r="E894" s="34" t="s">
        <v>2363</v>
      </c>
      <c r="F894" s="41" t="s">
        <v>2358</v>
      </c>
      <c r="G894" s="38"/>
      <c r="H894" s="38"/>
      <c r="I894" s="108"/>
      <c r="J894" s="38"/>
      <c r="K894" s="38"/>
      <c r="L894" s="11" t="str">
        <f t="shared" si="81"/>
        <v/>
      </c>
      <c r="M894" s="12"/>
      <c r="Z894" t="str">
        <f t="shared" si="82"/>
        <v/>
      </c>
      <c r="AC894" t="str">
        <f t="shared" si="83"/>
        <v/>
      </c>
      <c r="AD894" t="str">
        <f t="shared" si="85"/>
        <v/>
      </c>
      <c r="AE894">
        <f t="shared" si="84"/>
        <v>0</v>
      </c>
    </row>
    <row r="895" spans="1:31" ht="18.75" customHeight="1" x14ac:dyDescent="0.4">
      <c r="A895" s="37" t="str">
        <f t="shared" si="86"/>
        <v/>
      </c>
      <c r="B895" s="38" t="s">
        <v>3212</v>
      </c>
      <c r="C895" s="39" t="s">
        <v>2355</v>
      </c>
      <c r="D895" s="38" t="s">
        <v>6719</v>
      </c>
      <c r="E895" s="38" t="s">
        <v>2359</v>
      </c>
      <c r="F895" s="38" t="s">
        <v>2360</v>
      </c>
      <c r="G895" s="38"/>
      <c r="H895" s="38"/>
      <c r="I895" s="108"/>
      <c r="J895" s="38"/>
      <c r="K895" s="38"/>
      <c r="L895" s="11" t="str">
        <f t="shared" si="81"/>
        <v/>
      </c>
      <c r="M895" s="12"/>
      <c r="Z895" t="str">
        <f t="shared" si="82"/>
        <v/>
      </c>
      <c r="AC895" t="str">
        <f t="shared" si="83"/>
        <v/>
      </c>
      <c r="AD895" t="str">
        <f t="shared" si="85"/>
        <v/>
      </c>
      <c r="AE895">
        <f t="shared" si="84"/>
        <v>0</v>
      </c>
    </row>
    <row r="896" spans="1:31" ht="18.75" customHeight="1" x14ac:dyDescent="0.4">
      <c r="A896" s="37" t="str">
        <f t="shared" si="86"/>
        <v/>
      </c>
      <c r="B896" s="38" t="s">
        <v>3213</v>
      </c>
      <c r="C896" s="39" t="s">
        <v>6458</v>
      </c>
      <c r="D896" s="38" t="s">
        <v>6459</v>
      </c>
      <c r="E896" s="38" t="s">
        <v>2359</v>
      </c>
      <c r="F896" s="38" t="s">
        <v>2360</v>
      </c>
      <c r="G896" s="38"/>
      <c r="H896" s="38"/>
      <c r="I896" s="108"/>
      <c r="J896" s="38"/>
      <c r="K896" s="38"/>
      <c r="L896" s="11" t="str">
        <f t="shared" ref="L896" si="87">IF(AE896&gt;=1,"★","")</f>
        <v/>
      </c>
      <c r="M896" s="12"/>
      <c r="Z896" t="str">
        <f t="shared" si="82"/>
        <v/>
      </c>
      <c r="AC896" t="str">
        <f t="shared" si="83"/>
        <v/>
      </c>
      <c r="AD896" t="str">
        <f t="shared" si="85"/>
        <v/>
      </c>
      <c r="AE896">
        <f t="shared" si="84"/>
        <v>0</v>
      </c>
    </row>
    <row r="897" spans="1:31" ht="18.75" customHeight="1" x14ac:dyDescent="0.4">
      <c r="A897" s="37" t="str">
        <f t="shared" si="86"/>
        <v/>
      </c>
      <c r="B897" s="38" t="s">
        <v>3214</v>
      </c>
      <c r="C897" s="39" t="s">
        <v>2376</v>
      </c>
      <c r="D897" s="38" t="s">
        <v>5464</v>
      </c>
      <c r="E897" s="38" t="s">
        <v>2366</v>
      </c>
      <c r="F897" s="38" t="s">
        <v>2367</v>
      </c>
      <c r="G897" s="38"/>
      <c r="H897" s="38"/>
      <c r="I897" s="108"/>
      <c r="J897" s="38"/>
      <c r="K897" s="38"/>
      <c r="L897" s="11" t="str">
        <f t="shared" si="81"/>
        <v/>
      </c>
      <c r="M897" s="12"/>
      <c r="Z897" t="str">
        <f t="shared" si="82"/>
        <v/>
      </c>
      <c r="AC897" t="str">
        <f t="shared" si="83"/>
        <v/>
      </c>
      <c r="AD897" t="str">
        <f t="shared" si="85"/>
        <v/>
      </c>
      <c r="AE897">
        <f t="shared" si="84"/>
        <v>0</v>
      </c>
    </row>
    <row r="898" spans="1:31" ht="18.75" customHeight="1" x14ac:dyDescent="0.4">
      <c r="A898" s="37" t="str">
        <f t="shared" si="86"/>
        <v/>
      </c>
      <c r="B898" s="38" t="s">
        <v>3215</v>
      </c>
      <c r="C898" s="39" t="s">
        <v>1367</v>
      </c>
      <c r="D898" s="38" t="s">
        <v>5465</v>
      </c>
      <c r="E898" s="38" t="s">
        <v>5449</v>
      </c>
      <c r="F898" s="38" t="s">
        <v>5450</v>
      </c>
      <c r="G898" s="38"/>
      <c r="H898" s="38"/>
      <c r="I898" s="108"/>
      <c r="J898" s="38"/>
      <c r="K898" s="38"/>
      <c r="L898" s="11" t="str">
        <f t="shared" si="81"/>
        <v/>
      </c>
      <c r="M898" s="12"/>
      <c r="Z898" t="str">
        <f t="shared" si="82"/>
        <v/>
      </c>
      <c r="AC898" t="str">
        <f t="shared" si="83"/>
        <v/>
      </c>
      <c r="AD898" t="str">
        <f t="shared" si="85"/>
        <v/>
      </c>
      <c r="AE898">
        <f t="shared" si="84"/>
        <v>0</v>
      </c>
    </row>
    <row r="899" spans="1:31" ht="18.75" customHeight="1" x14ac:dyDescent="0.4">
      <c r="A899" s="37" t="str">
        <f t="shared" si="86"/>
        <v/>
      </c>
      <c r="B899" s="38" t="s">
        <v>3216</v>
      </c>
      <c r="C899" s="39" t="s">
        <v>1368</v>
      </c>
      <c r="D899" s="38" t="s">
        <v>5466</v>
      </c>
      <c r="E899" s="38" t="s">
        <v>5452</v>
      </c>
      <c r="F899" s="38" t="s">
        <v>5451</v>
      </c>
      <c r="G899" s="38"/>
      <c r="H899" s="38"/>
      <c r="I899" s="108"/>
      <c r="J899" s="38"/>
      <c r="K899" s="38"/>
      <c r="L899" s="11" t="str">
        <f t="shared" si="81"/>
        <v/>
      </c>
      <c r="M899" s="12"/>
      <c r="Z899" t="str">
        <f t="shared" si="82"/>
        <v/>
      </c>
      <c r="AC899" t="str">
        <f t="shared" si="83"/>
        <v/>
      </c>
      <c r="AD899" t="str">
        <f t="shared" si="85"/>
        <v/>
      </c>
      <c r="AE899">
        <f t="shared" si="84"/>
        <v>0</v>
      </c>
    </row>
    <row r="900" spans="1:31" ht="18.75" customHeight="1" x14ac:dyDescent="0.4">
      <c r="A900" s="37" t="str">
        <f t="shared" si="86"/>
        <v/>
      </c>
      <c r="B900" s="38" t="s">
        <v>3217</v>
      </c>
      <c r="C900" s="39" t="s">
        <v>1369</v>
      </c>
      <c r="D900" s="38" t="s">
        <v>5467</v>
      </c>
      <c r="E900" s="38" t="s">
        <v>2365</v>
      </c>
      <c r="F900" s="41" t="s">
        <v>5453</v>
      </c>
      <c r="G900" s="38"/>
      <c r="H900" s="38"/>
      <c r="I900" s="108"/>
      <c r="J900" s="38"/>
      <c r="K900" s="38"/>
      <c r="L900" s="11" t="str">
        <f t="shared" ref="L900:L961" si="88">IF(AE900&gt;=1,"★","")</f>
        <v/>
      </c>
      <c r="M900" s="12"/>
      <c r="Z900" t="str">
        <f t="shared" ref="Z900:Z962" si="89">LEFT(G900,6)</f>
        <v/>
      </c>
      <c r="AC900" t="str">
        <f t="shared" ref="AC900:AC962" si="90">IF(OR(Z900="JL3ZFR",Z900="JK3FBV",Z900="JH3VKF",Z900="JE3QVN",Z900="JR3RWC",Z900="JO3SYC",Z900="JP3EEW",Z900="JL4SGP",Z900="JO3NYS",Z900="JF6RVW",Z900="JR0NEA",Z900="JK8IQN",Z900="JK8HXB",Z900="JA5DZJ",Z900="JR1OAC",Z900="JA7KOJ"),1,"")</f>
        <v/>
      </c>
      <c r="AD900" t="str">
        <f t="shared" si="85"/>
        <v/>
      </c>
      <c r="AE900">
        <f t="shared" ref="AE900:AE962" si="91">SUM(AC900:AD900)</f>
        <v>0</v>
      </c>
    </row>
    <row r="901" spans="1:31" ht="18.75" customHeight="1" x14ac:dyDescent="0.4">
      <c r="A901" s="37" t="str">
        <f t="shared" si="86"/>
        <v/>
      </c>
      <c r="B901" s="38" t="s">
        <v>3218</v>
      </c>
      <c r="C901" s="42" t="s">
        <v>2364</v>
      </c>
      <c r="D901" s="41" t="s">
        <v>5468</v>
      </c>
      <c r="E901" s="41" t="s">
        <v>2365</v>
      </c>
      <c r="F901" s="41" t="s">
        <v>5453</v>
      </c>
      <c r="G901" s="38"/>
      <c r="H901" s="38"/>
      <c r="I901" s="108"/>
      <c r="J901" s="38"/>
      <c r="K901" s="38"/>
      <c r="L901" s="11" t="str">
        <f t="shared" si="88"/>
        <v/>
      </c>
      <c r="M901" s="12"/>
      <c r="Z901" t="str">
        <f t="shared" si="89"/>
        <v/>
      </c>
      <c r="AC901" t="str">
        <f t="shared" si="90"/>
        <v/>
      </c>
      <c r="AD901" t="str">
        <f t="shared" ref="AD901:AD964" si="92">IF(OR(Z901="JL3ZFR",Z901="JE6MIN",Z901="JP6SRV",Z901="JG4PCH",Z901="JJ4AQN",Z901="JE9PAW",Z901="JH7SWR",Z901="JH8FOZ",Z901="JN7FZV",Z901="JO6SNH",Z901="JG6JGP",Z901="JL6HXC",Z901="JN7TXT",Z901="JJ2UDJ",Z901="JP3QNJ",),1,"")</f>
        <v/>
      </c>
      <c r="AE901">
        <f t="shared" si="91"/>
        <v>0</v>
      </c>
    </row>
    <row r="902" spans="1:31" ht="18.75" customHeight="1" thickBot="1" x14ac:dyDescent="0.45">
      <c r="A902" s="44" t="str">
        <f t="shared" si="86"/>
        <v/>
      </c>
      <c r="B902" s="45" t="s">
        <v>6460</v>
      </c>
      <c r="C902" s="51" t="s">
        <v>1370</v>
      </c>
      <c r="D902" s="45" t="s">
        <v>5469</v>
      </c>
      <c r="E902" s="45" t="s">
        <v>5454</v>
      </c>
      <c r="F902" s="45" t="s">
        <v>5455</v>
      </c>
      <c r="G902" s="41"/>
      <c r="H902" s="41"/>
      <c r="I902" s="109"/>
      <c r="J902" s="41"/>
      <c r="K902" s="41"/>
      <c r="L902" s="15" t="str">
        <f t="shared" si="88"/>
        <v/>
      </c>
      <c r="M902" s="16"/>
      <c r="Z902" t="str">
        <f t="shared" si="89"/>
        <v/>
      </c>
      <c r="AC902" t="str">
        <f t="shared" si="90"/>
        <v/>
      </c>
      <c r="AD902" t="str">
        <f t="shared" si="92"/>
        <v/>
      </c>
      <c r="AE902">
        <f t="shared" si="91"/>
        <v>0</v>
      </c>
    </row>
    <row r="903" spans="1:31" ht="18.75" customHeight="1" x14ac:dyDescent="0.4">
      <c r="A903" s="33" t="str">
        <f t="shared" si="86"/>
        <v/>
      </c>
      <c r="B903" s="34" t="s">
        <v>3219</v>
      </c>
      <c r="C903" s="35" t="s">
        <v>1371</v>
      </c>
      <c r="D903" s="36" t="s">
        <v>6720</v>
      </c>
      <c r="E903" s="36" t="s">
        <v>2106</v>
      </c>
      <c r="F903" s="55" t="s">
        <v>5470</v>
      </c>
      <c r="G903" s="36"/>
      <c r="H903" s="36"/>
      <c r="I903" s="107"/>
      <c r="J903" s="36"/>
      <c r="K903" s="36"/>
      <c r="L903" s="17" t="str">
        <f t="shared" si="88"/>
        <v/>
      </c>
      <c r="M903" s="14"/>
      <c r="Z903" t="str">
        <f t="shared" si="89"/>
        <v/>
      </c>
      <c r="AC903" t="str">
        <f t="shared" si="90"/>
        <v/>
      </c>
      <c r="AD903" t="str">
        <f t="shared" si="92"/>
        <v/>
      </c>
      <c r="AE903">
        <f t="shared" si="91"/>
        <v>0</v>
      </c>
    </row>
    <row r="904" spans="1:31" ht="18.75" customHeight="1" x14ac:dyDescent="0.4">
      <c r="A904" s="37" t="str">
        <f t="shared" si="86"/>
        <v/>
      </c>
      <c r="B904" s="34" t="s">
        <v>3220</v>
      </c>
      <c r="C904" s="39" t="s">
        <v>2105</v>
      </c>
      <c r="D904" s="38" t="s">
        <v>6721</v>
      </c>
      <c r="E904" s="38" t="s">
        <v>2106</v>
      </c>
      <c r="F904" s="38" t="s">
        <v>5470</v>
      </c>
      <c r="G904" s="38"/>
      <c r="H904" s="38"/>
      <c r="I904" s="108"/>
      <c r="J904" s="38"/>
      <c r="K904" s="38"/>
      <c r="L904" s="11" t="str">
        <f t="shared" si="88"/>
        <v/>
      </c>
      <c r="M904" s="12"/>
      <c r="Z904" t="str">
        <f t="shared" si="89"/>
        <v/>
      </c>
      <c r="AC904" t="str">
        <f t="shared" si="90"/>
        <v/>
      </c>
      <c r="AD904" t="str">
        <f t="shared" si="92"/>
        <v/>
      </c>
      <c r="AE904">
        <f t="shared" si="91"/>
        <v>0</v>
      </c>
    </row>
    <row r="905" spans="1:31" ht="18.75" customHeight="1" x14ac:dyDescent="0.4">
      <c r="A905" s="37" t="str">
        <f t="shared" si="86"/>
        <v/>
      </c>
      <c r="B905" s="34" t="s">
        <v>3221</v>
      </c>
      <c r="C905" s="39" t="s">
        <v>1372</v>
      </c>
      <c r="D905" s="38" t="s">
        <v>5671</v>
      </c>
      <c r="E905" s="38" t="s">
        <v>5471</v>
      </c>
      <c r="F905" s="38" t="s">
        <v>5472</v>
      </c>
      <c r="G905" s="38"/>
      <c r="H905" s="38"/>
      <c r="I905" s="108"/>
      <c r="J905" s="38"/>
      <c r="K905" s="38"/>
      <c r="L905" s="11" t="str">
        <f t="shared" si="88"/>
        <v/>
      </c>
      <c r="M905" s="12"/>
      <c r="Z905" t="str">
        <f t="shared" si="89"/>
        <v/>
      </c>
      <c r="AC905" t="str">
        <f t="shared" si="90"/>
        <v/>
      </c>
      <c r="AD905" t="str">
        <f t="shared" si="92"/>
        <v/>
      </c>
      <c r="AE905">
        <f t="shared" si="91"/>
        <v>0</v>
      </c>
    </row>
    <row r="906" spans="1:31" ht="18.75" customHeight="1" x14ac:dyDescent="0.4">
      <c r="A906" s="37" t="str">
        <f t="shared" si="86"/>
        <v/>
      </c>
      <c r="B906" s="34" t="s">
        <v>3222</v>
      </c>
      <c r="C906" s="39" t="s">
        <v>1373</v>
      </c>
      <c r="D906" s="38" t="s">
        <v>5477</v>
      </c>
      <c r="E906" s="38" t="s">
        <v>2098</v>
      </c>
      <c r="F906" s="41" t="s">
        <v>690</v>
      </c>
      <c r="G906" s="38"/>
      <c r="H906" s="38"/>
      <c r="I906" s="108"/>
      <c r="J906" s="38"/>
      <c r="K906" s="38"/>
      <c r="L906" s="11" t="str">
        <f t="shared" si="88"/>
        <v/>
      </c>
      <c r="M906" s="12"/>
      <c r="Z906" t="str">
        <f t="shared" si="89"/>
        <v/>
      </c>
      <c r="AC906" t="str">
        <f t="shared" si="90"/>
        <v/>
      </c>
      <c r="AD906" t="str">
        <f t="shared" si="92"/>
        <v/>
      </c>
      <c r="AE906">
        <f t="shared" si="91"/>
        <v>0</v>
      </c>
    </row>
    <row r="907" spans="1:31" ht="18.75" customHeight="1" x14ac:dyDescent="0.4">
      <c r="A907" s="37" t="str">
        <f t="shared" si="86"/>
        <v/>
      </c>
      <c r="B907" s="34" t="s">
        <v>3223</v>
      </c>
      <c r="C907" s="39" t="s">
        <v>2096</v>
      </c>
      <c r="D907" s="38" t="s">
        <v>5478</v>
      </c>
      <c r="E907" s="38" t="s">
        <v>2098</v>
      </c>
      <c r="F907" s="41" t="s">
        <v>690</v>
      </c>
      <c r="G907" s="38"/>
      <c r="H907" s="38"/>
      <c r="I907" s="108"/>
      <c r="J907" s="38"/>
      <c r="K907" s="38"/>
      <c r="L907" s="11" t="str">
        <f t="shared" si="88"/>
        <v/>
      </c>
      <c r="M907" s="12"/>
      <c r="Z907" t="str">
        <f t="shared" si="89"/>
        <v/>
      </c>
      <c r="AC907" t="str">
        <f t="shared" si="90"/>
        <v/>
      </c>
      <c r="AD907" t="str">
        <f t="shared" si="92"/>
        <v/>
      </c>
      <c r="AE907">
        <f t="shared" si="91"/>
        <v>0</v>
      </c>
    </row>
    <row r="908" spans="1:31" ht="18.75" customHeight="1" x14ac:dyDescent="0.4">
      <c r="A908" s="37" t="str">
        <f t="shared" si="86"/>
        <v/>
      </c>
      <c r="B908" s="34" t="s">
        <v>3224</v>
      </c>
      <c r="C908" s="39" t="s">
        <v>2097</v>
      </c>
      <c r="D908" s="77" t="s">
        <v>6722</v>
      </c>
      <c r="E908" s="38" t="s">
        <v>2098</v>
      </c>
      <c r="F908" s="41" t="s">
        <v>690</v>
      </c>
      <c r="G908" s="38"/>
      <c r="H908" s="38"/>
      <c r="I908" s="108"/>
      <c r="J908" s="38"/>
      <c r="K908" s="38"/>
      <c r="L908" s="11" t="str">
        <f t="shared" si="88"/>
        <v/>
      </c>
      <c r="M908" s="12"/>
      <c r="Z908" t="str">
        <f t="shared" si="89"/>
        <v/>
      </c>
      <c r="AC908" t="str">
        <f t="shared" si="90"/>
        <v/>
      </c>
      <c r="AD908" t="str">
        <f t="shared" si="92"/>
        <v/>
      </c>
      <c r="AE908">
        <f t="shared" si="91"/>
        <v>0</v>
      </c>
    </row>
    <row r="909" spans="1:31" ht="18.75" customHeight="1" x14ac:dyDescent="0.4">
      <c r="A909" s="37" t="str">
        <f t="shared" si="86"/>
        <v/>
      </c>
      <c r="B909" s="34" t="s">
        <v>3225</v>
      </c>
      <c r="C909" s="39" t="s">
        <v>1374</v>
      </c>
      <c r="D909" s="38" t="s">
        <v>5479</v>
      </c>
      <c r="E909" s="38" t="s">
        <v>271</v>
      </c>
      <c r="F909" s="41" t="s">
        <v>690</v>
      </c>
      <c r="G909" s="38"/>
      <c r="H909" s="38"/>
      <c r="I909" s="108"/>
      <c r="J909" s="38"/>
      <c r="K909" s="38"/>
      <c r="L909" s="11" t="str">
        <f t="shared" si="88"/>
        <v/>
      </c>
      <c r="M909" s="12"/>
      <c r="Z909" t="str">
        <f t="shared" si="89"/>
        <v/>
      </c>
      <c r="AC909" t="str">
        <f t="shared" si="90"/>
        <v/>
      </c>
      <c r="AD909" t="str">
        <f t="shared" si="92"/>
        <v/>
      </c>
      <c r="AE909">
        <f t="shared" si="91"/>
        <v>0</v>
      </c>
    </row>
    <row r="910" spans="1:31" ht="18.75" customHeight="1" x14ac:dyDescent="0.4">
      <c r="A910" s="37" t="str">
        <f t="shared" si="86"/>
        <v/>
      </c>
      <c r="B910" s="34" t="s">
        <v>3226</v>
      </c>
      <c r="C910" s="39" t="s">
        <v>715</v>
      </c>
      <c r="D910" s="38" t="s">
        <v>5480</v>
      </c>
      <c r="E910" s="38" t="s">
        <v>2107</v>
      </c>
      <c r="F910" s="54" t="s">
        <v>5473</v>
      </c>
      <c r="G910" s="38"/>
      <c r="H910" s="38"/>
      <c r="I910" s="108"/>
      <c r="J910" s="38"/>
      <c r="K910" s="38"/>
      <c r="L910" s="11" t="str">
        <f t="shared" si="88"/>
        <v/>
      </c>
      <c r="M910" s="12"/>
      <c r="Z910" t="str">
        <f t="shared" si="89"/>
        <v/>
      </c>
      <c r="AC910" t="str">
        <f t="shared" si="90"/>
        <v/>
      </c>
      <c r="AD910" t="str">
        <f t="shared" si="92"/>
        <v/>
      </c>
      <c r="AE910">
        <f t="shared" si="91"/>
        <v>0</v>
      </c>
    </row>
    <row r="911" spans="1:31" ht="18.75" customHeight="1" x14ac:dyDescent="0.4">
      <c r="A911" s="37" t="str">
        <f t="shared" si="86"/>
        <v/>
      </c>
      <c r="B911" s="34" t="s">
        <v>3227</v>
      </c>
      <c r="C911" s="39" t="s">
        <v>1375</v>
      </c>
      <c r="D911" s="78" t="s">
        <v>6723</v>
      </c>
      <c r="E911" s="78" t="s">
        <v>2100</v>
      </c>
      <c r="F911" s="41" t="s">
        <v>5474</v>
      </c>
      <c r="G911" s="38"/>
      <c r="H911" s="38"/>
      <c r="I911" s="108"/>
      <c r="J911" s="38"/>
      <c r="K911" s="38"/>
      <c r="L911" s="11" t="str">
        <f t="shared" si="88"/>
        <v/>
      </c>
      <c r="M911" s="12"/>
      <c r="Z911" t="str">
        <f t="shared" si="89"/>
        <v/>
      </c>
      <c r="AC911" t="str">
        <f t="shared" si="90"/>
        <v/>
      </c>
      <c r="AD911" t="str">
        <f t="shared" si="92"/>
        <v/>
      </c>
      <c r="AE911">
        <f t="shared" si="91"/>
        <v>0</v>
      </c>
    </row>
    <row r="912" spans="1:31" ht="18.75" customHeight="1" x14ac:dyDescent="0.4">
      <c r="A912" s="37" t="str">
        <f t="shared" si="86"/>
        <v/>
      </c>
      <c r="B912" s="34" t="s">
        <v>3228</v>
      </c>
      <c r="C912" s="39" t="s">
        <v>2101</v>
      </c>
      <c r="D912" s="78" t="s">
        <v>6724</v>
      </c>
      <c r="E912" s="78" t="s">
        <v>2100</v>
      </c>
      <c r="F912" s="41" t="s">
        <v>5474</v>
      </c>
      <c r="G912" s="38"/>
      <c r="H912" s="38"/>
      <c r="I912" s="108"/>
      <c r="J912" s="38"/>
      <c r="K912" s="38"/>
      <c r="L912" s="11" t="str">
        <f t="shared" si="88"/>
        <v/>
      </c>
      <c r="M912" s="12"/>
      <c r="Z912" t="str">
        <f t="shared" si="89"/>
        <v/>
      </c>
      <c r="AC912" t="str">
        <f t="shared" si="90"/>
        <v/>
      </c>
      <c r="AD912" t="str">
        <f t="shared" si="92"/>
        <v/>
      </c>
      <c r="AE912">
        <f t="shared" si="91"/>
        <v>0</v>
      </c>
    </row>
    <row r="913" spans="1:31" ht="18.75" customHeight="1" x14ac:dyDescent="0.4">
      <c r="A913" s="37" t="str">
        <f t="shared" si="86"/>
        <v/>
      </c>
      <c r="B913" s="34" t="s">
        <v>3229</v>
      </c>
      <c r="C913" s="39" t="s">
        <v>2099</v>
      </c>
      <c r="D913" s="78" t="s">
        <v>6725</v>
      </c>
      <c r="E913" s="78" t="s">
        <v>2100</v>
      </c>
      <c r="F913" s="41" t="s">
        <v>5474</v>
      </c>
      <c r="G913" s="38"/>
      <c r="H913" s="38"/>
      <c r="I913" s="108"/>
      <c r="J913" s="38"/>
      <c r="K913" s="38"/>
      <c r="L913" s="11" t="str">
        <f t="shared" si="88"/>
        <v/>
      </c>
      <c r="M913" s="12"/>
      <c r="Z913" t="str">
        <f t="shared" si="89"/>
        <v/>
      </c>
      <c r="AC913" t="str">
        <f t="shared" si="90"/>
        <v/>
      </c>
      <c r="AD913" t="str">
        <f t="shared" si="92"/>
        <v/>
      </c>
      <c r="AE913">
        <f t="shared" si="91"/>
        <v>0</v>
      </c>
    </row>
    <row r="914" spans="1:31" ht="18.75" customHeight="1" x14ac:dyDescent="0.4">
      <c r="A914" s="37" t="str">
        <f t="shared" si="86"/>
        <v/>
      </c>
      <c r="B914" s="34" t="s">
        <v>3230</v>
      </c>
      <c r="C914" s="39" t="s">
        <v>1376</v>
      </c>
      <c r="D914" s="78" t="s">
        <v>5481</v>
      </c>
      <c r="E914" s="78" t="s">
        <v>272</v>
      </c>
      <c r="F914" s="41" t="s">
        <v>5474</v>
      </c>
      <c r="G914" s="38"/>
      <c r="H914" s="38"/>
      <c r="I914" s="108"/>
      <c r="J914" s="38"/>
      <c r="K914" s="38"/>
      <c r="L914" s="11" t="str">
        <f t="shared" si="88"/>
        <v/>
      </c>
      <c r="M914" s="12"/>
      <c r="Z914" t="str">
        <f t="shared" si="89"/>
        <v/>
      </c>
      <c r="AC914" t="str">
        <f t="shared" si="90"/>
        <v/>
      </c>
      <c r="AD914" t="str">
        <f t="shared" si="92"/>
        <v/>
      </c>
      <c r="AE914">
        <f t="shared" si="91"/>
        <v>0</v>
      </c>
    </row>
    <row r="915" spans="1:31" ht="18.75" customHeight="1" x14ac:dyDescent="0.4">
      <c r="A915" s="37" t="str">
        <f t="shared" si="86"/>
        <v/>
      </c>
      <c r="B915" s="34" t="s">
        <v>3231</v>
      </c>
      <c r="C915" s="39" t="s">
        <v>5475</v>
      </c>
      <c r="D915" s="78" t="s">
        <v>5482</v>
      </c>
      <c r="E915" s="78" t="s">
        <v>272</v>
      </c>
      <c r="F915" s="41" t="s">
        <v>5474</v>
      </c>
      <c r="G915" s="38"/>
      <c r="H915" s="38"/>
      <c r="I915" s="108"/>
      <c r="J915" s="38"/>
      <c r="K915" s="38"/>
      <c r="L915" s="11" t="str">
        <f t="shared" si="88"/>
        <v/>
      </c>
      <c r="M915" s="12"/>
      <c r="Z915" t="str">
        <f t="shared" si="89"/>
        <v/>
      </c>
      <c r="AC915" t="str">
        <f t="shared" si="90"/>
        <v/>
      </c>
      <c r="AD915" t="str">
        <f t="shared" si="92"/>
        <v/>
      </c>
      <c r="AE915">
        <f t="shared" si="91"/>
        <v>0</v>
      </c>
    </row>
    <row r="916" spans="1:31" ht="18.75" customHeight="1" x14ac:dyDescent="0.4">
      <c r="A916" s="37" t="str">
        <f t="shared" si="86"/>
        <v/>
      </c>
      <c r="B916" s="34" t="s">
        <v>3232</v>
      </c>
      <c r="C916" s="39" t="s">
        <v>2104</v>
      </c>
      <c r="D916" s="78" t="s">
        <v>5483</v>
      </c>
      <c r="E916" s="78" t="s">
        <v>2102</v>
      </c>
      <c r="F916" s="42" t="s">
        <v>5476</v>
      </c>
      <c r="G916" s="38"/>
      <c r="H916" s="38"/>
      <c r="I916" s="108"/>
      <c r="J916" s="38"/>
      <c r="K916" s="38"/>
      <c r="L916" s="11" t="str">
        <f t="shared" si="88"/>
        <v/>
      </c>
      <c r="M916" s="12"/>
      <c r="Z916" t="str">
        <f t="shared" si="89"/>
        <v/>
      </c>
      <c r="AC916" t="str">
        <f t="shared" si="90"/>
        <v/>
      </c>
      <c r="AD916" t="str">
        <f t="shared" si="92"/>
        <v/>
      </c>
      <c r="AE916">
        <f t="shared" si="91"/>
        <v>0</v>
      </c>
    </row>
    <row r="917" spans="1:31" ht="18.75" customHeight="1" thickBot="1" x14ac:dyDescent="0.45">
      <c r="A917" s="44" t="str">
        <f t="shared" si="86"/>
        <v/>
      </c>
      <c r="B917" s="45" t="s">
        <v>3233</v>
      </c>
      <c r="C917" s="51" t="s">
        <v>2103</v>
      </c>
      <c r="D917" s="79" t="s">
        <v>6726</v>
      </c>
      <c r="E917" s="79" t="s">
        <v>2102</v>
      </c>
      <c r="F917" s="51" t="s">
        <v>5476</v>
      </c>
      <c r="G917" s="45"/>
      <c r="H917" s="45"/>
      <c r="I917" s="110"/>
      <c r="J917" s="45"/>
      <c r="K917" s="45"/>
      <c r="L917" s="15" t="str">
        <f t="shared" si="88"/>
        <v/>
      </c>
      <c r="M917" s="16"/>
      <c r="Z917" t="str">
        <f t="shared" si="89"/>
        <v/>
      </c>
      <c r="AC917" t="str">
        <f t="shared" si="90"/>
        <v/>
      </c>
      <c r="AD917" t="str">
        <f t="shared" si="92"/>
        <v/>
      </c>
      <c r="AE917">
        <f t="shared" si="91"/>
        <v>0</v>
      </c>
    </row>
    <row r="918" spans="1:31" ht="18.75" customHeight="1" x14ac:dyDescent="0.4">
      <c r="A918" s="33" t="str">
        <f t="shared" si="86"/>
        <v/>
      </c>
      <c r="B918" s="34" t="s">
        <v>3234</v>
      </c>
      <c r="C918" s="42" t="s">
        <v>2156</v>
      </c>
      <c r="D918" s="41" t="s">
        <v>5487</v>
      </c>
      <c r="E918" s="41" t="s">
        <v>2245</v>
      </c>
      <c r="F918" s="57" t="s">
        <v>5485</v>
      </c>
      <c r="G918" s="34"/>
      <c r="H918" s="34"/>
      <c r="I918" s="111"/>
      <c r="J918" s="34"/>
      <c r="K918" s="34"/>
      <c r="L918" s="17" t="str">
        <f t="shared" si="88"/>
        <v/>
      </c>
      <c r="M918" s="14"/>
      <c r="Z918" t="str">
        <f t="shared" si="89"/>
        <v/>
      </c>
      <c r="AC918" t="str">
        <f t="shared" si="90"/>
        <v/>
      </c>
      <c r="AD918" t="str">
        <f t="shared" si="92"/>
        <v/>
      </c>
      <c r="AE918">
        <f t="shared" si="91"/>
        <v>0</v>
      </c>
    </row>
    <row r="919" spans="1:31" ht="18.75" customHeight="1" x14ac:dyDescent="0.4">
      <c r="A919" s="37" t="str">
        <f t="shared" si="86"/>
        <v/>
      </c>
      <c r="B919" s="34" t="s">
        <v>3235</v>
      </c>
      <c r="C919" s="39" t="s">
        <v>1097</v>
      </c>
      <c r="D919" s="38" t="s">
        <v>5315</v>
      </c>
      <c r="E919" s="38" t="s">
        <v>2245</v>
      </c>
      <c r="F919" s="38" t="s">
        <v>2166</v>
      </c>
      <c r="G919" s="38"/>
      <c r="H919" s="38"/>
      <c r="I919" s="108"/>
      <c r="J919" s="38"/>
      <c r="K919" s="38"/>
      <c r="L919" s="11" t="str">
        <f t="shared" si="88"/>
        <v/>
      </c>
      <c r="M919" s="12"/>
      <c r="Z919" t="str">
        <f t="shared" si="89"/>
        <v/>
      </c>
      <c r="AC919" t="str">
        <f t="shared" si="90"/>
        <v/>
      </c>
      <c r="AD919" t="str">
        <f t="shared" si="92"/>
        <v/>
      </c>
      <c r="AE919">
        <f t="shared" si="91"/>
        <v>0</v>
      </c>
    </row>
    <row r="920" spans="1:31" ht="18.75" customHeight="1" x14ac:dyDescent="0.4">
      <c r="A920" s="37" t="str">
        <f t="shared" ref="A920:A983" si="93">IF(COUNTA(G920:K920)&gt;4,"★","")</f>
        <v/>
      </c>
      <c r="B920" s="34" t="s">
        <v>3236</v>
      </c>
      <c r="C920" s="39" t="s">
        <v>2157</v>
      </c>
      <c r="D920" s="38" t="s">
        <v>5488</v>
      </c>
      <c r="E920" s="38" t="s">
        <v>2245</v>
      </c>
      <c r="F920" s="38" t="s">
        <v>2166</v>
      </c>
      <c r="G920" s="38"/>
      <c r="H920" s="38"/>
      <c r="I920" s="108"/>
      <c r="J920" s="38"/>
      <c r="K920" s="38"/>
      <c r="L920" s="11" t="str">
        <f t="shared" si="88"/>
        <v/>
      </c>
      <c r="M920" s="12"/>
      <c r="Z920" t="str">
        <f t="shared" si="89"/>
        <v/>
      </c>
      <c r="AC920" t="str">
        <f t="shared" si="90"/>
        <v/>
      </c>
      <c r="AD920" t="str">
        <f t="shared" si="92"/>
        <v/>
      </c>
      <c r="AE920">
        <f t="shared" si="91"/>
        <v>0</v>
      </c>
    </row>
    <row r="921" spans="1:31" ht="18.75" customHeight="1" x14ac:dyDescent="0.4">
      <c r="A921" s="37" t="str">
        <f t="shared" si="93"/>
        <v/>
      </c>
      <c r="B921" s="34" t="s">
        <v>3237</v>
      </c>
      <c r="C921" s="39" t="s">
        <v>2158</v>
      </c>
      <c r="D921" s="38" t="s">
        <v>6492</v>
      </c>
      <c r="E921" s="38" t="s">
        <v>2245</v>
      </c>
      <c r="F921" s="38" t="s">
        <v>2166</v>
      </c>
      <c r="G921" s="38"/>
      <c r="H921" s="38"/>
      <c r="I921" s="108"/>
      <c r="J921" s="38"/>
      <c r="K921" s="38"/>
      <c r="L921" s="11" t="str">
        <f t="shared" si="88"/>
        <v/>
      </c>
      <c r="M921" s="12"/>
      <c r="Z921" t="str">
        <f t="shared" si="89"/>
        <v/>
      </c>
      <c r="AC921" t="str">
        <f t="shared" si="90"/>
        <v/>
      </c>
      <c r="AD921" t="str">
        <f t="shared" si="92"/>
        <v/>
      </c>
      <c r="AE921">
        <f t="shared" si="91"/>
        <v>0</v>
      </c>
    </row>
    <row r="922" spans="1:31" ht="18.75" customHeight="1" x14ac:dyDescent="0.4">
      <c r="A922" s="37" t="str">
        <f t="shared" si="93"/>
        <v/>
      </c>
      <c r="B922" s="34" t="s">
        <v>3238</v>
      </c>
      <c r="C922" s="39" t="s">
        <v>2159</v>
      </c>
      <c r="D922" s="38" t="s">
        <v>6493</v>
      </c>
      <c r="E922" s="38" t="s">
        <v>2245</v>
      </c>
      <c r="F922" s="38" t="s">
        <v>2166</v>
      </c>
      <c r="G922" s="38"/>
      <c r="H922" s="38"/>
      <c r="I922" s="108"/>
      <c r="J922" s="38"/>
      <c r="K922" s="38"/>
      <c r="L922" s="11" t="str">
        <f t="shared" si="88"/>
        <v/>
      </c>
      <c r="M922" s="12"/>
      <c r="Z922" t="str">
        <f t="shared" si="89"/>
        <v/>
      </c>
      <c r="AC922" t="str">
        <f t="shared" si="90"/>
        <v/>
      </c>
      <c r="AD922" t="str">
        <f t="shared" si="92"/>
        <v/>
      </c>
      <c r="AE922">
        <f t="shared" si="91"/>
        <v>0</v>
      </c>
    </row>
    <row r="923" spans="1:31" ht="18.75" customHeight="1" x14ac:dyDescent="0.4">
      <c r="A923" s="37" t="str">
        <f t="shared" si="93"/>
        <v/>
      </c>
      <c r="B923" s="34" t="s">
        <v>3239</v>
      </c>
      <c r="C923" s="39" t="s">
        <v>2160</v>
      </c>
      <c r="D923" s="38" t="s">
        <v>5489</v>
      </c>
      <c r="E923" s="38" t="s">
        <v>2245</v>
      </c>
      <c r="F923" s="38" t="s">
        <v>2166</v>
      </c>
      <c r="G923" s="38"/>
      <c r="H923" s="38"/>
      <c r="I923" s="108"/>
      <c r="J923" s="38"/>
      <c r="K923" s="38"/>
      <c r="L923" s="11" t="str">
        <f t="shared" si="88"/>
        <v/>
      </c>
      <c r="M923" s="12"/>
      <c r="Z923" t="str">
        <f t="shared" si="89"/>
        <v/>
      </c>
      <c r="AC923" t="str">
        <f t="shared" si="90"/>
        <v/>
      </c>
      <c r="AD923" t="str">
        <f t="shared" si="92"/>
        <v/>
      </c>
      <c r="AE923">
        <f t="shared" si="91"/>
        <v>0</v>
      </c>
    </row>
    <row r="924" spans="1:31" ht="18.75" customHeight="1" x14ac:dyDescent="0.4">
      <c r="A924" s="37" t="str">
        <f t="shared" si="93"/>
        <v/>
      </c>
      <c r="B924" s="34" t="s">
        <v>3240</v>
      </c>
      <c r="C924" s="39" t="s">
        <v>2161</v>
      </c>
      <c r="D924" s="38" t="s">
        <v>5490</v>
      </c>
      <c r="E924" s="38" t="s">
        <v>2245</v>
      </c>
      <c r="F924" s="38" t="s">
        <v>2166</v>
      </c>
      <c r="G924" s="38"/>
      <c r="H924" s="38"/>
      <c r="I924" s="108"/>
      <c r="J924" s="38"/>
      <c r="K924" s="38"/>
      <c r="L924" s="11" t="str">
        <f t="shared" si="88"/>
        <v/>
      </c>
      <c r="M924" s="12"/>
      <c r="Z924" t="str">
        <f t="shared" si="89"/>
        <v/>
      </c>
      <c r="AC924" t="str">
        <f t="shared" si="90"/>
        <v/>
      </c>
      <c r="AD924" t="str">
        <f t="shared" si="92"/>
        <v/>
      </c>
      <c r="AE924">
        <f t="shared" si="91"/>
        <v>0</v>
      </c>
    </row>
    <row r="925" spans="1:31" ht="18.75" customHeight="1" x14ac:dyDescent="0.4">
      <c r="A925" s="37" t="str">
        <f t="shared" si="93"/>
        <v/>
      </c>
      <c r="B925" s="34" t="s">
        <v>3241</v>
      </c>
      <c r="C925" s="39" t="s">
        <v>2162</v>
      </c>
      <c r="D925" s="38" t="s">
        <v>5491</v>
      </c>
      <c r="E925" s="38" t="s">
        <v>2245</v>
      </c>
      <c r="F925" s="38" t="s">
        <v>2166</v>
      </c>
      <c r="G925" s="38"/>
      <c r="H925" s="38"/>
      <c r="I925" s="108"/>
      <c r="J925" s="38"/>
      <c r="K925" s="38"/>
      <c r="L925" s="11" t="str">
        <f t="shared" si="88"/>
        <v/>
      </c>
      <c r="M925" s="12"/>
      <c r="Z925" t="str">
        <f t="shared" si="89"/>
        <v/>
      </c>
      <c r="AC925" t="str">
        <f t="shared" si="90"/>
        <v/>
      </c>
      <c r="AD925" t="str">
        <f t="shared" si="92"/>
        <v/>
      </c>
      <c r="AE925">
        <f t="shared" si="91"/>
        <v>0</v>
      </c>
    </row>
    <row r="926" spans="1:31" ht="18.75" customHeight="1" x14ac:dyDescent="0.4">
      <c r="A926" s="37" t="str">
        <f t="shared" si="93"/>
        <v/>
      </c>
      <c r="B926" s="34" t="s">
        <v>3242</v>
      </c>
      <c r="C926" s="39" t="s">
        <v>2163</v>
      </c>
      <c r="D926" s="38" t="s">
        <v>5492</v>
      </c>
      <c r="E926" s="38" t="s">
        <v>2245</v>
      </c>
      <c r="F926" s="38" t="s">
        <v>2166</v>
      </c>
      <c r="G926" s="38"/>
      <c r="H926" s="38"/>
      <c r="I926" s="108"/>
      <c r="J926" s="38"/>
      <c r="K926" s="38"/>
      <c r="L926" s="11" t="str">
        <f t="shared" si="88"/>
        <v/>
      </c>
      <c r="M926" s="12"/>
      <c r="Z926" t="str">
        <f t="shared" si="89"/>
        <v/>
      </c>
      <c r="AC926" t="str">
        <f t="shared" si="90"/>
        <v/>
      </c>
      <c r="AD926" t="str">
        <f t="shared" si="92"/>
        <v/>
      </c>
      <c r="AE926">
        <f t="shared" si="91"/>
        <v>0</v>
      </c>
    </row>
    <row r="927" spans="1:31" ht="18.75" customHeight="1" x14ac:dyDescent="0.4">
      <c r="A927" s="37" t="str">
        <f t="shared" si="93"/>
        <v/>
      </c>
      <c r="B927" s="34" t="s">
        <v>3243</v>
      </c>
      <c r="C927" s="39" t="s">
        <v>2164</v>
      </c>
      <c r="D927" s="38" t="s">
        <v>5493</v>
      </c>
      <c r="E927" s="38" t="s">
        <v>2245</v>
      </c>
      <c r="F927" s="38" t="s">
        <v>2166</v>
      </c>
      <c r="G927" s="38"/>
      <c r="H927" s="38"/>
      <c r="I927" s="108"/>
      <c r="J927" s="38"/>
      <c r="K927" s="38"/>
      <c r="L927" s="11" t="str">
        <f t="shared" si="88"/>
        <v/>
      </c>
      <c r="M927" s="12"/>
      <c r="Z927" t="str">
        <f t="shared" si="89"/>
        <v/>
      </c>
      <c r="AC927" t="str">
        <f t="shared" si="90"/>
        <v/>
      </c>
      <c r="AD927" t="str">
        <f t="shared" si="92"/>
        <v/>
      </c>
      <c r="AE927">
        <f t="shared" si="91"/>
        <v>0</v>
      </c>
    </row>
    <row r="928" spans="1:31" ht="18.75" customHeight="1" x14ac:dyDescent="0.4">
      <c r="A928" s="37" t="str">
        <f t="shared" si="93"/>
        <v/>
      </c>
      <c r="B928" s="34" t="s">
        <v>3244</v>
      </c>
      <c r="C928" s="48" t="s">
        <v>2165</v>
      </c>
      <c r="D928" s="34" t="s">
        <v>5494</v>
      </c>
      <c r="E928" s="80" t="s">
        <v>2245</v>
      </c>
      <c r="F928" s="34" t="s">
        <v>2166</v>
      </c>
      <c r="G928" s="38"/>
      <c r="H928" s="38"/>
      <c r="I928" s="108"/>
      <c r="J928" s="38"/>
      <c r="K928" s="38"/>
      <c r="L928" s="11" t="str">
        <f t="shared" si="88"/>
        <v/>
      </c>
      <c r="M928" s="12"/>
      <c r="Z928" t="str">
        <f t="shared" si="89"/>
        <v/>
      </c>
      <c r="AC928" t="str">
        <f t="shared" si="90"/>
        <v/>
      </c>
      <c r="AD928" t="str">
        <f t="shared" si="92"/>
        <v/>
      </c>
      <c r="AE928">
        <f t="shared" si="91"/>
        <v>0</v>
      </c>
    </row>
    <row r="929" spans="1:31" ht="18.75" customHeight="1" x14ac:dyDescent="0.4">
      <c r="A929" s="37" t="str">
        <f t="shared" si="93"/>
        <v/>
      </c>
      <c r="B929" s="34" t="s">
        <v>3245</v>
      </c>
      <c r="C929" s="56" t="s">
        <v>2154</v>
      </c>
      <c r="D929" s="57" t="s">
        <v>6691</v>
      </c>
      <c r="E929" s="57" t="s">
        <v>2155</v>
      </c>
      <c r="F929" s="57" t="s">
        <v>2167</v>
      </c>
      <c r="G929" s="38"/>
      <c r="H929" s="38"/>
      <c r="I929" s="108"/>
      <c r="J929" s="38"/>
      <c r="K929" s="38"/>
      <c r="L929" s="11" t="str">
        <f t="shared" si="88"/>
        <v/>
      </c>
      <c r="M929" s="12"/>
      <c r="Z929" t="str">
        <f t="shared" si="89"/>
        <v/>
      </c>
      <c r="AC929" t="str">
        <f t="shared" si="90"/>
        <v/>
      </c>
      <c r="AD929" t="str">
        <f t="shared" si="92"/>
        <v/>
      </c>
      <c r="AE929">
        <f t="shared" si="91"/>
        <v>0</v>
      </c>
    </row>
    <row r="930" spans="1:31" ht="18.75" customHeight="1" x14ac:dyDescent="0.4">
      <c r="A930" s="37" t="str">
        <f t="shared" si="93"/>
        <v/>
      </c>
      <c r="B930" s="34" t="s">
        <v>3246</v>
      </c>
      <c r="C930" s="39" t="s">
        <v>1377</v>
      </c>
      <c r="D930" s="38" t="s">
        <v>5486</v>
      </c>
      <c r="E930" s="38" t="s">
        <v>5484</v>
      </c>
      <c r="F930" s="38" t="s">
        <v>2172</v>
      </c>
      <c r="G930" s="38"/>
      <c r="H930" s="38"/>
      <c r="I930" s="108"/>
      <c r="J930" s="38"/>
      <c r="K930" s="38"/>
      <c r="L930" s="11" t="str">
        <f t="shared" si="88"/>
        <v/>
      </c>
      <c r="M930" s="12"/>
      <c r="Z930" t="str">
        <f t="shared" si="89"/>
        <v/>
      </c>
      <c r="AC930" t="str">
        <f t="shared" si="90"/>
        <v/>
      </c>
      <c r="AD930" t="str">
        <f t="shared" si="92"/>
        <v/>
      </c>
      <c r="AE930">
        <f t="shared" si="91"/>
        <v>0</v>
      </c>
    </row>
    <row r="931" spans="1:31" ht="18.75" customHeight="1" x14ac:dyDescent="0.4">
      <c r="A931" s="37" t="str">
        <f t="shared" si="93"/>
        <v/>
      </c>
      <c r="B931" s="34" t="s">
        <v>3247</v>
      </c>
      <c r="C931" s="39" t="s">
        <v>2122</v>
      </c>
      <c r="D931" s="38" t="s">
        <v>5496</v>
      </c>
      <c r="E931" s="38" t="s">
        <v>2120</v>
      </c>
      <c r="F931" s="38" t="s">
        <v>5495</v>
      </c>
      <c r="G931" s="38"/>
      <c r="H931" s="38"/>
      <c r="I931" s="108"/>
      <c r="J931" s="38"/>
      <c r="K931" s="38"/>
      <c r="L931" s="11" t="str">
        <f t="shared" si="88"/>
        <v/>
      </c>
      <c r="M931" s="12"/>
      <c r="Z931" t="str">
        <f t="shared" si="89"/>
        <v/>
      </c>
      <c r="AC931" t="str">
        <f t="shared" si="90"/>
        <v/>
      </c>
      <c r="AD931" t="str">
        <f t="shared" si="92"/>
        <v/>
      </c>
      <c r="AE931">
        <f t="shared" si="91"/>
        <v>0</v>
      </c>
    </row>
    <row r="932" spans="1:31" ht="18.75" customHeight="1" x14ac:dyDescent="0.4">
      <c r="A932" s="37" t="str">
        <f t="shared" si="93"/>
        <v/>
      </c>
      <c r="B932" s="34" t="s">
        <v>3248</v>
      </c>
      <c r="C932" s="39" t="s">
        <v>2123</v>
      </c>
      <c r="D932" s="38" t="s">
        <v>6692</v>
      </c>
      <c r="E932" s="38" t="s">
        <v>2120</v>
      </c>
      <c r="F932" s="38" t="s">
        <v>2121</v>
      </c>
      <c r="G932" s="38"/>
      <c r="H932" s="38"/>
      <c r="I932" s="108"/>
      <c r="J932" s="38"/>
      <c r="K932" s="38"/>
      <c r="L932" s="11" t="str">
        <f t="shared" si="88"/>
        <v/>
      </c>
      <c r="M932" s="12"/>
      <c r="Z932" t="str">
        <f t="shared" si="89"/>
        <v/>
      </c>
      <c r="AC932" t="str">
        <f t="shared" si="90"/>
        <v/>
      </c>
      <c r="AD932" t="str">
        <f t="shared" si="92"/>
        <v/>
      </c>
      <c r="AE932">
        <f t="shared" si="91"/>
        <v>0</v>
      </c>
    </row>
    <row r="933" spans="1:31" ht="18.75" customHeight="1" x14ac:dyDescent="0.4">
      <c r="A933" s="37" t="str">
        <f t="shared" si="93"/>
        <v/>
      </c>
      <c r="B933" s="34" t="s">
        <v>3249</v>
      </c>
      <c r="C933" s="39" t="s">
        <v>2124</v>
      </c>
      <c r="D933" s="38" t="s">
        <v>6693</v>
      </c>
      <c r="E933" s="38" t="s">
        <v>2120</v>
      </c>
      <c r="F933" s="38" t="s">
        <v>2121</v>
      </c>
      <c r="G933" s="38"/>
      <c r="H933" s="38"/>
      <c r="I933" s="108"/>
      <c r="J933" s="38"/>
      <c r="K933" s="38"/>
      <c r="L933" s="11" t="str">
        <f t="shared" si="88"/>
        <v/>
      </c>
      <c r="M933" s="12"/>
      <c r="Z933" t="str">
        <f t="shared" si="89"/>
        <v/>
      </c>
      <c r="AC933" t="str">
        <f t="shared" si="90"/>
        <v/>
      </c>
      <c r="AD933" t="str">
        <f t="shared" si="92"/>
        <v/>
      </c>
      <c r="AE933">
        <f t="shared" si="91"/>
        <v>0</v>
      </c>
    </row>
    <row r="934" spans="1:31" ht="18.75" customHeight="1" x14ac:dyDescent="0.4">
      <c r="A934" s="37" t="str">
        <f t="shared" si="93"/>
        <v/>
      </c>
      <c r="B934" s="34" t="s">
        <v>3250</v>
      </c>
      <c r="C934" s="39" t="s">
        <v>2125</v>
      </c>
      <c r="D934" s="38" t="s">
        <v>5497</v>
      </c>
      <c r="E934" s="38" t="s">
        <v>2120</v>
      </c>
      <c r="F934" s="38" t="s">
        <v>2121</v>
      </c>
      <c r="G934" s="38"/>
      <c r="H934" s="38"/>
      <c r="I934" s="108"/>
      <c r="J934" s="38"/>
      <c r="K934" s="38"/>
      <c r="L934" s="11" t="str">
        <f t="shared" si="88"/>
        <v/>
      </c>
      <c r="M934" s="12"/>
      <c r="Z934" t="str">
        <f t="shared" si="89"/>
        <v/>
      </c>
      <c r="AC934" t="str">
        <f t="shared" si="90"/>
        <v/>
      </c>
      <c r="AD934" t="str">
        <f t="shared" si="92"/>
        <v/>
      </c>
      <c r="AE934">
        <f t="shared" si="91"/>
        <v>0</v>
      </c>
    </row>
    <row r="935" spans="1:31" ht="18.75" customHeight="1" x14ac:dyDescent="0.4">
      <c r="A935" s="37" t="str">
        <f t="shared" si="93"/>
        <v/>
      </c>
      <c r="B935" s="34" t="s">
        <v>3251</v>
      </c>
      <c r="C935" s="39" t="s">
        <v>2126</v>
      </c>
      <c r="D935" s="38" t="s">
        <v>6694</v>
      </c>
      <c r="E935" s="38" t="s">
        <v>2120</v>
      </c>
      <c r="F935" s="38" t="s">
        <v>2121</v>
      </c>
      <c r="G935" s="38"/>
      <c r="H935" s="38"/>
      <c r="I935" s="108"/>
      <c r="J935" s="38"/>
      <c r="K935" s="38"/>
      <c r="L935" s="11" t="str">
        <f t="shared" si="88"/>
        <v/>
      </c>
      <c r="M935" s="12"/>
      <c r="Z935" t="str">
        <f t="shared" si="89"/>
        <v/>
      </c>
      <c r="AC935" t="str">
        <f t="shared" si="90"/>
        <v/>
      </c>
      <c r="AD935" t="str">
        <f t="shared" si="92"/>
        <v/>
      </c>
      <c r="AE935">
        <f t="shared" si="91"/>
        <v>0</v>
      </c>
    </row>
    <row r="936" spans="1:31" ht="18.75" customHeight="1" x14ac:dyDescent="0.4">
      <c r="A936" s="37" t="str">
        <f t="shared" si="93"/>
        <v/>
      </c>
      <c r="B936" s="34" t="s">
        <v>3252</v>
      </c>
      <c r="C936" s="39" t="s">
        <v>6695</v>
      </c>
      <c r="D936" s="38" t="s">
        <v>5498</v>
      </c>
      <c r="E936" s="38" t="s">
        <v>2120</v>
      </c>
      <c r="F936" s="38" t="s">
        <v>2121</v>
      </c>
      <c r="G936" s="38"/>
      <c r="H936" s="38"/>
      <c r="I936" s="108"/>
      <c r="J936" s="38"/>
      <c r="K936" s="38"/>
      <c r="L936" s="11" t="str">
        <f t="shared" si="88"/>
        <v/>
      </c>
      <c r="M936" s="12"/>
      <c r="Z936" t="str">
        <f t="shared" si="89"/>
        <v/>
      </c>
      <c r="AC936" t="str">
        <f t="shared" si="90"/>
        <v/>
      </c>
      <c r="AD936" t="str">
        <f t="shared" si="92"/>
        <v/>
      </c>
      <c r="AE936">
        <f t="shared" si="91"/>
        <v>0</v>
      </c>
    </row>
    <row r="937" spans="1:31" ht="18.75" customHeight="1" x14ac:dyDescent="0.4">
      <c r="A937" s="37" t="str">
        <f t="shared" si="93"/>
        <v/>
      </c>
      <c r="B937" s="34" t="s">
        <v>3253</v>
      </c>
      <c r="C937" s="39" t="s">
        <v>2127</v>
      </c>
      <c r="D937" s="38" t="s">
        <v>6696</v>
      </c>
      <c r="E937" s="38" t="s">
        <v>2120</v>
      </c>
      <c r="F937" s="38" t="s">
        <v>2121</v>
      </c>
      <c r="G937" s="38"/>
      <c r="H937" s="38"/>
      <c r="I937" s="108"/>
      <c r="J937" s="38"/>
      <c r="K937" s="38"/>
      <c r="L937" s="11" t="str">
        <f t="shared" si="88"/>
        <v/>
      </c>
      <c r="M937" s="12"/>
      <c r="Z937" t="str">
        <f t="shared" si="89"/>
        <v/>
      </c>
      <c r="AC937" t="str">
        <f t="shared" si="90"/>
        <v/>
      </c>
      <c r="AD937" t="str">
        <f t="shared" si="92"/>
        <v/>
      </c>
      <c r="AE937">
        <f t="shared" si="91"/>
        <v>0</v>
      </c>
    </row>
    <row r="938" spans="1:31" ht="18.75" customHeight="1" x14ac:dyDescent="0.4">
      <c r="A938" s="37" t="str">
        <f t="shared" si="93"/>
        <v/>
      </c>
      <c r="B938" s="34" t="s">
        <v>3254</v>
      </c>
      <c r="C938" s="39" t="s">
        <v>2128</v>
      </c>
      <c r="D938" s="38" t="s">
        <v>5499</v>
      </c>
      <c r="E938" s="38" t="s">
        <v>2120</v>
      </c>
      <c r="F938" s="38" t="s">
        <v>2121</v>
      </c>
      <c r="G938" s="38"/>
      <c r="H938" s="38"/>
      <c r="I938" s="108"/>
      <c r="J938" s="38"/>
      <c r="K938" s="38"/>
      <c r="L938" s="11" t="str">
        <f t="shared" si="88"/>
        <v/>
      </c>
      <c r="M938" s="12"/>
      <c r="Z938" t="str">
        <f t="shared" si="89"/>
        <v/>
      </c>
      <c r="AC938" t="str">
        <f t="shared" si="90"/>
        <v/>
      </c>
      <c r="AD938" t="str">
        <f t="shared" si="92"/>
        <v/>
      </c>
      <c r="AE938">
        <f t="shared" si="91"/>
        <v>0</v>
      </c>
    </row>
    <row r="939" spans="1:31" ht="18.75" customHeight="1" x14ac:dyDescent="0.4">
      <c r="A939" s="37" t="str">
        <f t="shared" si="93"/>
        <v/>
      </c>
      <c r="B939" s="34" t="s">
        <v>3255</v>
      </c>
      <c r="C939" s="81" t="s">
        <v>2134</v>
      </c>
      <c r="D939" s="38" t="s">
        <v>5502</v>
      </c>
      <c r="E939" s="38" t="s">
        <v>2132</v>
      </c>
      <c r="F939" s="54" t="s">
        <v>5500</v>
      </c>
      <c r="G939" s="38"/>
      <c r="H939" s="38"/>
      <c r="I939" s="108"/>
      <c r="J939" s="38"/>
      <c r="K939" s="38"/>
      <c r="L939" s="11" t="str">
        <f t="shared" si="88"/>
        <v/>
      </c>
      <c r="M939" s="12"/>
      <c r="Z939" t="str">
        <f t="shared" si="89"/>
        <v/>
      </c>
      <c r="AC939" t="str">
        <f t="shared" si="90"/>
        <v/>
      </c>
      <c r="AD939" t="str">
        <f t="shared" si="92"/>
        <v/>
      </c>
      <c r="AE939">
        <f t="shared" si="91"/>
        <v>0</v>
      </c>
    </row>
    <row r="940" spans="1:31" ht="18.75" customHeight="1" x14ac:dyDescent="0.4">
      <c r="A940" s="37" t="str">
        <f t="shared" si="93"/>
        <v/>
      </c>
      <c r="B940" s="34" t="s">
        <v>3256</v>
      </c>
      <c r="C940" s="39" t="s">
        <v>2135</v>
      </c>
      <c r="D940" s="38" t="s">
        <v>5503</v>
      </c>
      <c r="E940" s="38" t="s">
        <v>2132</v>
      </c>
      <c r="F940" s="54" t="s">
        <v>2133</v>
      </c>
      <c r="G940" s="38"/>
      <c r="H940" s="38"/>
      <c r="I940" s="108"/>
      <c r="J940" s="38"/>
      <c r="K940" s="38"/>
      <c r="L940" s="11" t="str">
        <f t="shared" si="88"/>
        <v/>
      </c>
      <c r="M940" s="12"/>
      <c r="Z940" t="str">
        <f t="shared" si="89"/>
        <v/>
      </c>
      <c r="AC940" t="str">
        <f t="shared" si="90"/>
        <v/>
      </c>
      <c r="AD940" t="str">
        <f t="shared" si="92"/>
        <v/>
      </c>
      <c r="AE940">
        <f t="shared" si="91"/>
        <v>0</v>
      </c>
    </row>
    <row r="941" spans="1:31" ht="18.75" customHeight="1" x14ac:dyDescent="0.4">
      <c r="A941" s="37" t="str">
        <f t="shared" si="93"/>
        <v/>
      </c>
      <c r="B941" s="34" t="s">
        <v>3257</v>
      </c>
      <c r="C941" s="39" t="s">
        <v>2136</v>
      </c>
      <c r="D941" s="38" t="s">
        <v>5504</v>
      </c>
      <c r="E941" s="38" t="s">
        <v>2132</v>
      </c>
      <c r="F941" s="54" t="s">
        <v>2133</v>
      </c>
      <c r="G941" s="38"/>
      <c r="H941" s="38"/>
      <c r="I941" s="108"/>
      <c r="J941" s="38"/>
      <c r="K941" s="38"/>
      <c r="L941" s="11" t="str">
        <f t="shared" si="88"/>
        <v/>
      </c>
      <c r="M941" s="12"/>
      <c r="Z941" t="str">
        <f t="shared" si="89"/>
        <v/>
      </c>
      <c r="AC941" t="str">
        <f t="shared" si="90"/>
        <v/>
      </c>
      <c r="AD941" t="str">
        <f t="shared" si="92"/>
        <v/>
      </c>
      <c r="AE941">
        <f t="shared" si="91"/>
        <v>0</v>
      </c>
    </row>
    <row r="942" spans="1:31" ht="18.75" customHeight="1" x14ac:dyDescent="0.4">
      <c r="A942" s="37" t="str">
        <f t="shared" si="93"/>
        <v/>
      </c>
      <c r="B942" s="34" t="s">
        <v>3258</v>
      </c>
      <c r="C942" s="39" t="s">
        <v>2137</v>
      </c>
      <c r="D942" s="38" t="s">
        <v>5505</v>
      </c>
      <c r="E942" s="38" t="s">
        <v>2132</v>
      </c>
      <c r="F942" s="54" t="s">
        <v>2133</v>
      </c>
      <c r="G942" s="38"/>
      <c r="H942" s="38"/>
      <c r="I942" s="108"/>
      <c r="J942" s="38"/>
      <c r="K942" s="38"/>
      <c r="L942" s="11" t="str">
        <f t="shared" si="88"/>
        <v/>
      </c>
      <c r="M942" s="12"/>
      <c r="Z942" t="str">
        <f t="shared" si="89"/>
        <v/>
      </c>
      <c r="AC942" t="str">
        <f t="shared" si="90"/>
        <v/>
      </c>
      <c r="AD942" t="str">
        <f t="shared" si="92"/>
        <v/>
      </c>
      <c r="AE942">
        <f t="shared" si="91"/>
        <v>0</v>
      </c>
    </row>
    <row r="943" spans="1:31" ht="18.75" customHeight="1" x14ac:dyDescent="0.4">
      <c r="A943" s="37" t="str">
        <f t="shared" si="93"/>
        <v/>
      </c>
      <c r="B943" s="34" t="s">
        <v>3259</v>
      </c>
      <c r="C943" s="39" t="s">
        <v>2142</v>
      </c>
      <c r="D943" s="38" t="s">
        <v>5506</v>
      </c>
      <c r="E943" s="38" t="s">
        <v>2140</v>
      </c>
      <c r="F943" s="54" t="s">
        <v>5501</v>
      </c>
      <c r="G943" s="38"/>
      <c r="H943" s="38"/>
      <c r="I943" s="108"/>
      <c r="J943" s="38"/>
      <c r="K943" s="38"/>
      <c r="L943" s="11" t="str">
        <f t="shared" si="88"/>
        <v/>
      </c>
      <c r="M943" s="12"/>
      <c r="Z943" t="str">
        <f t="shared" si="89"/>
        <v/>
      </c>
      <c r="AC943" t="str">
        <f t="shared" si="90"/>
        <v/>
      </c>
      <c r="AD943" t="str">
        <f t="shared" si="92"/>
        <v/>
      </c>
      <c r="AE943">
        <f t="shared" si="91"/>
        <v>0</v>
      </c>
    </row>
    <row r="944" spans="1:31" ht="18.75" customHeight="1" x14ac:dyDescent="0.4">
      <c r="A944" s="37" t="str">
        <f t="shared" si="93"/>
        <v/>
      </c>
      <c r="B944" s="34" t="s">
        <v>3260</v>
      </c>
      <c r="C944" s="39" t="s">
        <v>2143</v>
      </c>
      <c r="D944" s="38" t="s">
        <v>5507</v>
      </c>
      <c r="E944" s="38" t="s">
        <v>2140</v>
      </c>
      <c r="F944" s="54" t="s">
        <v>2141</v>
      </c>
      <c r="G944" s="38"/>
      <c r="H944" s="38"/>
      <c r="I944" s="108"/>
      <c r="J944" s="38"/>
      <c r="K944" s="38"/>
      <c r="L944" s="11" t="str">
        <f t="shared" si="88"/>
        <v/>
      </c>
      <c r="M944" s="12"/>
      <c r="Z944" t="str">
        <f t="shared" si="89"/>
        <v/>
      </c>
      <c r="AC944" t="str">
        <f t="shared" si="90"/>
        <v/>
      </c>
      <c r="AD944" t="str">
        <f t="shared" si="92"/>
        <v/>
      </c>
      <c r="AE944">
        <f t="shared" si="91"/>
        <v>0</v>
      </c>
    </row>
    <row r="945" spans="1:31" ht="18.75" customHeight="1" x14ac:dyDescent="0.4">
      <c r="A945" s="37" t="str">
        <f t="shared" si="93"/>
        <v/>
      </c>
      <c r="B945" s="34" t="s">
        <v>3261</v>
      </c>
      <c r="C945" s="39" t="s">
        <v>2144</v>
      </c>
      <c r="D945" s="38" t="s">
        <v>5508</v>
      </c>
      <c r="E945" s="38" t="s">
        <v>2140</v>
      </c>
      <c r="F945" s="54" t="s">
        <v>2141</v>
      </c>
      <c r="G945" s="38"/>
      <c r="H945" s="38"/>
      <c r="I945" s="108"/>
      <c r="J945" s="38"/>
      <c r="K945" s="38"/>
      <c r="L945" s="11" t="str">
        <f t="shared" si="88"/>
        <v/>
      </c>
      <c r="M945" s="12"/>
      <c r="Z945" t="str">
        <f t="shared" si="89"/>
        <v/>
      </c>
      <c r="AC945" t="str">
        <f t="shared" si="90"/>
        <v/>
      </c>
      <c r="AD945" t="str">
        <f t="shared" si="92"/>
        <v/>
      </c>
      <c r="AE945">
        <f t="shared" si="91"/>
        <v>0</v>
      </c>
    </row>
    <row r="946" spans="1:31" ht="18.75" customHeight="1" x14ac:dyDescent="0.4">
      <c r="A946" s="37" t="str">
        <f t="shared" si="93"/>
        <v/>
      </c>
      <c r="B946" s="34" t="s">
        <v>3262</v>
      </c>
      <c r="C946" s="39" t="s">
        <v>2145</v>
      </c>
      <c r="D946" s="38" t="s">
        <v>5509</v>
      </c>
      <c r="E946" s="38" t="s">
        <v>2140</v>
      </c>
      <c r="F946" s="54" t="s">
        <v>2141</v>
      </c>
      <c r="G946" s="38"/>
      <c r="H946" s="38"/>
      <c r="I946" s="108"/>
      <c r="J946" s="38"/>
      <c r="K946" s="38"/>
      <c r="L946" s="11" t="str">
        <f t="shared" si="88"/>
        <v/>
      </c>
      <c r="M946" s="12"/>
      <c r="Z946" t="str">
        <f t="shared" si="89"/>
        <v/>
      </c>
      <c r="AC946" t="str">
        <f t="shared" si="90"/>
        <v/>
      </c>
      <c r="AD946" t="str">
        <f t="shared" si="92"/>
        <v/>
      </c>
      <c r="AE946">
        <f t="shared" si="91"/>
        <v>0</v>
      </c>
    </row>
    <row r="947" spans="1:31" ht="18.75" customHeight="1" x14ac:dyDescent="0.4">
      <c r="A947" s="37" t="str">
        <f t="shared" si="93"/>
        <v/>
      </c>
      <c r="B947" s="34" t="s">
        <v>3263</v>
      </c>
      <c r="C947" s="39" t="s">
        <v>2146</v>
      </c>
      <c r="D947" s="38" t="s">
        <v>5510</v>
      </c>
      <c r="E947" s="38" t="s">
        <v>2140</v>
      </c>
      <c r="F947" s="54" t="s">
        <v>2141</v>
      </c>
      <c r="G947" s="38"/>
      <c r="H947" s="38"/>
      <c r="I947" s="108"/>
      <c r="J947" s="38"/>
      <c r="K947" s="38"/>
      <c r="L947" s="11" t="str">
        <f t="shared" si="88"/>
        <v/>
      </c>
      <c r="M947" s="12"/>
      <c r="Z947" t="str">
        <f t="shared" si="89"/>
        <v/>
      </c>
      <c r="AC947" t="str">
        <f t="shared" si="90"/>
        <v/>
      </c>
      <c r="AD947" t="str">
        <f t="shared" si="92"/>
        <v/>
      </c>
      <c r="AE947">
        <f t="shared" si="91"/>
        <v>0</v>
      </c>
    </row>
    <row r="948" spans="1:31" ht="18.75" customHeight="1" x14ac:dyDescent="0.4">
      <c r="A948" s="37" t="str">
        <f t="shared" si="93"/>
        <v/>
      </c>
      <c r="B948" s="34" t="s">
        <v>3264</v>
      </c>
      <c r="C948" s="39" t="s">
        <v>2147</v>
      </c>
      <c r="D948" s="38" t="s">
        <v>5511</v>
      </c>
      <c r="E948" s="38" t="s">
        <v>2140</v>
      </c>
      <c r="F948" s="54" t="s">
        <v>2141</v>
      </c>
      <c r="G948" s="38"/>
      <c r="H948" s="38"/>
      <c r="I948" s="108"/>
      <c r="J948" s="38"/>
      <c r="K948" s="38"/>
      <c r="L948" s="11" t="str">
        <f t="shared" si="88"/>
        <v/>
      </c>
      <c r="M948" s="12"/>
      <c r="Z948" t="str">
        <f t="shared" si="89"/>
        <v/>
      </c>
      <c r="AC948" t="str">
        <f t="shared" si="90"/>
        <v/>
      </c>
      <c r="AD948" t="str">
        <f t="shared" si="92"/>
        <v/>
      </c>
      <c r="AE948">
        <f t="shared" si="91"/>
        <v>0</v>
      </c>
    </row>
    <row r="949" spans="1:31" ht="18.75" customHeight="1" x14ac:dyDescent="0.4">
      <c r="A949" s="37" t="str">
        <f t="shared" si="93"/>
        <v/>
      </c>
      <c r="B949" s="34" t="s">
        <v>3265</v>
      </c>
      <c r="C949" s="39" t="s">
        <v>2148</v>
      </c>
      <c r="D949" s="38" t="s">
        <v>5512</v>
      </c>
      <c r="E949" s="38" t="s">
        <v>2140</v>
      </c>
      <c r="F949" s="54" t="s">
        <v>2141</v>
      </c>
      <c r="G949" s="38"/>
      <c r="H949" s="38"/>
      <c r="I949" s="108"/>
      <c r="J949" s="38"/>
      <c r="K949" s="38"/>
      <c r="L949" s="11" t="str">
        <f t="shared" si="88"/>
        <v/>
      </c>
      <c r="M949" s="12"/>
      <c r="Z949" t="str">
        <f t="shared" si="89"/>
        <v/>
      </c>
      <c r="AC949" t="str">
        <f t="shared" si="90"/>
        <v/>
      </c>
      <c r="AD949" t="str">
        <f t="shared" si="92"/>
        <v/>
      </c>
      <c r="AE949">
        <f t="shared" si="91"/>
        <v>0</v>
      </c>
    </row>
    <row r="950" spans="1:31" ht="18.75" customHeight="1" x14ac:dyDescent="0.4">
      <c r="A950" s="37" t="str">
        <f t="shared" si="93"/>
        <v/>
      </c>
      <c r="B950" s="34" t="s">
        <v>3266</v>
      </c>
      <c r="C950" s="39" t="s">
        <v>2149</v>
      </c>
      <c r="D950" s="38" t="s">
        <v>5513</v>
      </c>
      <c r="E950" s="38" t="s">
        <v>2140</v>
      </c>
      <c r="F950" s="54" t="s">
        <v>2141</v>
      </c>
      <c r="G950" s="38"/>
      <c r="H950" s="38"/>
      <c r="I950" s="108"/>
      <c r="J950" s="38"/>
      <c r="K950" s="38"/>
      <c r="L950" s="11" t="str">
        <f t="shared" si="88"/>
        <v/>
      </c>
      <c r="M950" s="12"/>
      <c r="Z950" t="str">
        <f t="shared" si="89"/>
        <v/>
      </c>
      <c r="AC950" t="str">
        <f t="shared" si="90"/>
        <v/>
      </c>
      <c r="AD950" t="str">
        <f t="shared" si="92"/>
        <v/>
      </c>
      <c r="AE950">
        <f t="shared" si="91"/>
        <v>0</v>
      </c>
    </row>
    <row r="951" spans="1:31" ht="18.75" customHeight="1" x14ac:dyDescent="0.4">
      <c r="A951" s="37" t="str">
        <f t="shared" si="93"/>
        <v/>
      </c>
      <c r="B951" s="34" t="s">
        <v>3267</v>
      </c>
      <c r="C951" s="39" t="s">
        <v>2150</v>
      </c>
      <c r="D951" s="38" t="s">
        <v>6494</v>
      </c>
      <c r="E951" s="38" t="s">
        <v>2140</v>
      </c>
      <c r="F951" s="54" t="s">
        <v>2141</v>
      </c>
      <c r="G951" s="38"/>
      <c r="H951" s="38"/>
      <c r="I951" s="108"/>
      <c r="J951" s="38"/>
      <c r="K951" s="38"/>
      <c r="L951" s="11" t="str">
        <f t="shared" si="88"/>
        <v/>
      </c>
      <c r="M951" s="12"/>
      <c r="Z951" t="str">
        <f t="shared" si="89"/>
        <v/>
      </c>
      <c r="AC951" t="str">
        <f t="shared" si="90"/>
        <v/>
      </c>
      <c r="AD951" t="str">
        <f t="shared" si="92"/>
        <v/>
      </c>
      <c r="AE951">
        <f t="shared" si="91"/>
        <v>0</v>
      </c>
    </row>
    <row r="952" spans="1:31" ht="18.75" customHeight="1" x14ac:dyDescent="0.4">
      <c r="A952" s="37" t="str">
        <f t="shared" si="93"/>
        <v/>
      </c>
      <c r="B952" s="34" t="s">
        <v>3268</v>
      </c>
      <c r="C952" s="39" t="s">
        <v>2151</v>
      </c>
      <c r="D952" s="38" t="s">
        <v>6495</v>
      </c>
      <c r="E952" s="38" t="s">
        <v>2140</v>
      </c>
      <c r="F952" s="54" t="s">
        <v>2141</v>
      </c>
      <c r="G952" s="38"/>
      <c r="H952" s="38"/>
      <c r="I952" s="108"/>
      <c r="J952" s="38"/>
      <c r="K952" s="38"/>
      <c r="L952" s="11" t="str">
        <f t="shared" si="88"/>
        <v/>
      </c>
      <c r="M952" s="12"/>
      <c r="Z952" t="str">
        <f t="shared" si="89"/>
        <v/>
      </c>
      <c r="AC952" t="str">
        <f t="shared" si="90"/>
        <v/>
      </c>
      <c r="AD952" t="str">
        <f t="shared" si="92"/>
        <v/>
      </c>
      <c r="AE952">
        <f t="shared" si="91"/>
        <v>0</v>
      </c>
    </row>
    <row r="953" spans="1:31" ht="18.75" customHeight="1" x14ac:dyDescent="0.4">
      <c r="A953" s="37" t="str">
        <f t="shared" si="93"/>
        <v/>
      </c>
      <c r="B953" s="34" t="s">
        <v>3269</v>
      </c>
      <c r="C953" s="39" t="s">
        <v>2152</v>
      </c>
      <c r="D953" s="38" t="s">
        <v>5516</v>
      </c>
      <c r="E953" s="38" t="s">
        <v>2140</v>
      </c>
      <c r="F953" s="54" t="s">
        <v>2141</v>
      </c>
      <c r="G953" s="38"/>
      <c r="H953" s="38"/>
      <c r="I953" s="108"/>
      <c r="J953" s="38"/>
      <c r="K953" s="38"/>
      <c r="L953" s="11" t="str">
        <f t="shared" si="88"/>
        <v/>
      </c>
      <c r="M953" s="12"/>
      <c r="Z953" t="str">
        <f t="shared" si="89"/>
        <v/>
      </c>
      <c r="AC953" t="str">
        <f t="shared" si="90"/>
        <v/>
      </c>
      <c r="AD953" t="str">
        <f t="shared" si="92"/>
        <v/>
      </c>
      <c r="AE953">
        <f t="shared" si="91"/>
        <v>0</v>
      </c>
    </row>
    <row r="954" spans="1:31" ht="18.75" customHeight="1" x14ac:dyDescent="0.4">
      <c r="A954" s="37" t="str">
        <f t="shared" si="93"/>
        <v/>
      </c>
      <c r="B954" s="34" t="s">
        <v>3270</v>
      </c>
      <c r="C954" s="39" t="s">
        <v>2153</v>
      </c>
      <c r="D954" s="38" t="s">
        <v>5517</v>
      </c>
      <c r="E954" s="38" t="s">
        <v>2140</v>
      </c>
      <c r="F954" s="54" t="s">
        <v>2141</v>
      </c>
      <c r="G954" s="38"/>
      <c r="H954" s="38"/>
      <c r="I954" s="108"/>
      <c r="J954" s="38"/>
      <c r="K954" s="38"/>
      <c r="L954" s="11" t="str">
        <f t="shared" si="88"/>
        <v/>
      </c>
      <c r="M954" s="12"/>
      <c r="Z954" t="str">
        <f t="shared" si="89"/>
        <v/>
      </c>
      <c r="AC954" t="str">
        <f t="shared" si="90"/>
        <v/>
      </c>
      <c r="AD954" t="str">
        <f t="shared" si="92"/>
        <v/>
      </c>
      <c r="AE954">
        <f t="shared" si="91"/>
        <v>0</v>
      </c>
    </row>
    <row r="955" spans="1:31" ht="18.75" customHeight="1" x14ac:dyDescent="0.4">
      <c r="A955" s="37" t="str">
        <f t="shared" si="93"/>
        <v/>
      </c>
      <c r="B955" s="34" t="s">
        <v>3271</v>
      </c>
      <c r="C955" s="39" t="s">
        <v>2168</v>
      </c>
      <c r="D955" s="38" t="s">
        <v>5518</v>
      </c>
      <c r="E955" s="38" t="s">
        <v>2169</v>
      </c>
      <c r="F955" s="54" t="s">
        <v>2170</v>
      </c>
      <c r="G955" s="38"/>
      <c r="H955" s="38"/>
      <c r="I955" s="108"/>
      <c r="J955" s="38"/>
      <c r="K955" s="38"/>
      <c r="L955" s="11" t="str">
        <f t="shared" si="88"/>
        <v/>
      </c>
      <c r="M955" s="12"/>
      <c r="Z955" t="str">
        <f t="shared" si="89"/>
        <v/>
      </c>
      <c r="AC955" t="str">
        <f t="shared" si="90"/>
        <v/>
      </c>
      <c r="AD955" t="str">
        <f t="shared" si="92"/>
        <v/>
      </c>
      <c r="AE955">
        <f t="shared" si="91"/>
        <v>0</v>
      </c>
    </row>
    <row r="956" spans="1:31" ht="18.75" customHeight="1" x14ac:dyDescent="0.4">
      <c r="A956" s="37" t="str">
        <f t="shared" si="93"/>
        <v/>
      </c>
      <c r="B956" s="34" t="s">
        <v>3272</v>
      </c>
      <c r="C956" s="39" t="s">
        <v>1378</v>
      </c>
      <c r="D956" s="38" t="s">
        <v>5519</v>
      </c>
      <c r="E956" s="38" t="s">
        <v>2169</v>
      </c>
      <c r="F956" s="54" t="s">
        <v>2170</v>
      </c>
      <c r="G956" s="38"/>
      <c r="H956" s="38"/>
      <c r="I956" s="108"/>
      <c r="J956" s="38"/>
      <c r="K956" s="38"/>
      <c r="L956" s="11" t="str">
        <f t="shared" si="88"/>
        <v/>
      </c>
      <c r="M956" s="12"/>
      <c r="Z956" t="str">
        <f t="shared" si="89"/>
        <v/>
      </c>
      <c r="AC956" t="str">
        <f t="shared" si="90"/>
        <v/>
      </c>
      <c r="AD956" t="str">
        <f t="shared" si="92"/>
        <v/>
      </c>
      <c r="AE956">
        <f t="shared" si="91"/>
        <v>0</v>
      </c>
    </row>
    <row r="957" spans="1:31" ht="18.75" customHeight="1" x14ac:dyDescent="0.4">
      <c r="A957" s="37" t="str">
        <f t="shared" si="93"/>
        <v/>
      </c>
      <c r="B957" s="34" t="s">
        <v>3273</v>
      </c>
      <c r="C957" s="39" t="s">
        <v>2173</v>
      </c>
      <c r="D957" s="38" t="s">
        <v>5518</v>
      </c>
      <c r="E957" s="38" t="s">
        <v>273</v>
      </c>
      <c r="F957" s="54" t="s">
        <v>2170</v>
      </c>
      <c r="G957" s="38"/>
      <c r="H957" s="38"/>
      <c r="I957" s="108"/>
      <c r="J957" s="38"/>
      <c r="K957" s="38"/>
      <c r="L957" s="11" t="str">
        <f t="shared" si="88"/>
        <v/>
      </c>
      <c r="M957" s="12"/>
      <c r="Z957" t="str">
        <f t="shared" si="89"/>
        <v/>
      </c>
      <c r="AC957" t="str">
        <f t="shared" si="90"/>
        <v/>
      </c>
      <c r="AD957" t="str">
        <f t="shared" si="92"/>
        <v/>
      </c>
      <c r="AE957">
        <f t="shared" si="91"/>
        <v>0</v>
      </c>
    </row>
    <row r="958" spans="1:31" ht="18.75" customHeight="1" x14ac:dyDescent="0.4">
      <c r="A958" s="37" t="str">
        <f t="shared" si="93"/>
        <v/>
      </c>
      <c r="B958" s="34" t="s">
        <v>3274</v>
      </c>
      <c r="C958" s="39" t="s">
        <v>1381</v>
      </c>
      <c r="D958" s="38" t="s">
        <v>5522</v>
      </c>
      <c r="E958" s="38" t="s">
        <v>5514</v>
      </c>
      <c r="F958" s="38" t="s">
        <v>5515</v>
      </c>
      <c r="G958" s="38"/>
      <c r="H958" s="38"/>
      <c r="I958" s="108"/>
      <c r="J958" s="38"/>
      <c r="K958" s="38"/>
      <c r="L958" s="11" t="str">
        <f t="shared" si="88"/>
        <v/>
      </c>
      <c r="M958" s="12"/>
      <c r="Z958" t="str">
        <f t="shared" si="89"/>
        <v/>
      </c>
      <c r="AC958" t="str">
        <f t="shared" si="90"/>
        <v/>
      </c>
      <c r="AD958" t="str">
        <f t="shared" si="92"/>
        <v/>
      </c>
      <c r="AE958">
        <f t="shared" si="91"/>
        <v>0</v>
      </c>
    </row>
    <row r="959" spans="1:31" ht="18.75" customHeight="1" x14ac:dyDescent="0.4">
      <c r="A959" s="37" t="str">
        <f t="shared" si="93"/>
        <v/>
      </c>
      <c r="B959" s="34" t="s">
        <v>3275</v>
      </c>
      <c r="C959" s="39" t="s">
        <v>2108</v>
      </c>
      <c r="D959" s="82" t="s">
        <v>5534</v>
      </c>
      <c r="E959" s="38" t="s">
        <v>2109</v>
      </c>
      <c r="F959" s="38" t="s">
        <v>5523</v>
      </c>
      <c r="G959" s="38"/>
      <c r="H959" s="38"/>
      <c r="I959" s="108"/>
      <c r="J959" s="38"/>
      <c r="K959" s="38"/>
      <c r="L959" s="11" t="str">
        <f t="shared" si="88"/>
        <v/>
      </c>
      <c r="M959" s="12"/>
      <c r="Z959" t="str">
        <f t="shared" si="89"/>
        <v/>
      </c>
      <c r="AC959" t="str">
        <f t="shared" si="90"/>
        <v/>
      </c>
      <c r="AD959" t="str">
        <f t="shared" si="92"/>
        <v/>
      </c>
      <c r="AE959">
        <f t="shared" si="91"/>
        <v>0</v>
      </c>
    </row>
    <row r="960" spans="1:31" ht="18.75" customHeight="1" x14ac:dyDescent="0.4">
      <c r="A960" s="37" t="str">
        <f t="shared" si="93"/>
        <v/>
      </c>
      <c r="B960" s="34" t="s">
        <v>3276</v>
      </c>
      <c r="C960" s="39" t="s">
        <v>2014</v>
      </c>
      <c r="D960" s="82" t="s">
        <v>6882</v>
      </c>
      <c r="E960" s="38" t="s">
        <v>6883</v>
      </c>
      <c r="F960" s="38" t="s">
        <v>6884</v>
      </c>
      <c r="G960" s="38"/>
      <c r="H960" s="38"/>
      <c r="I960" s="108"/>
      <c r="J960" s="38"/>
      <c r="K960" s="38"/>
      <c r="L960" s="11" t="str">
        <f t="shared" si="88"/>
        <v/>
      </c>
      <c r="M960" s="12"/>
      <c r="Z960" t="str">
        <f t="shared" si="89"/>
        <v/>
      </c>
      <c r="AC960" t="str">
        <f t="shared" si="90"/>
        <v/>
      </c>
      <c r="AD960" t="str">
        <f t="shared" si="92"/>
        <v/>
      </c>
      <c r="AE960">
        <f t="shared" si="91"/>
        <v>0</v>
      </c>
    </row>
    <row r="961" spans="1:31" ht="18.75" customHeight="1" x14ac:dyDescent="0.4">
      <c r="A961" s="37" t="str">
        <f t="shared" si="93"/>
        <v/>
      </c>
      <c r="B961" s="34" t="s">
        <v>3277</v>
      </c>
      <c r="C961" s="39" t="s">
        <v>2138</v>
      </c>
      <c r="D961" s="82" t="s">
        <v>6496</v>
      </c>
      <c r="E961" s="38" t="s">
        <v>2139</v>
      </c>
      <c r="F961" s="54" t="s">
        <v>5524</v>
      </c>
      <c r="G961" s="38"/>
      <c r="H961" s="38"/>
      <c r="I961" s="108"/>
      <c r="J961" s="38"/>
      <c r="K961" s="38"/>
      <c r="L961" s="11" t="str">
        <f t="shared" si="88"/>
        <v/>
      </c>
      <c r="M961" s="12"/>
      <c r="Z961" t="str">
        <f t="shared" si="89"/>
        <v/>
      </c>
      <c r="AC961" t="str">
        <f t="shared" si="90"/>
        <v/>
      </c>
      <c r="AD961" t="str">
        <f t="shared" si="92"/>
        <v/>
      </c>
      <c r="AE961">
        <f t="shared" si="91"/>
        <v>0</v>
      </c>
    </row>
    <row r="962" spans="1:31" ht="18.75" customHeight="1" x14ac:dyDescent="0.4">
      <c r="A962" s="37" t="str">
        <f t="shared" si="93"/>
        <v/>
      </c>
      <c r="B962" s="34" t="s">
        <v>3278</v>
      </c>
      <c r="C962" s="39" t="s">
        <v>2171</v>
      </c>
      <c r="D962" s="38" t="s">
        <v>5535</v>
      </c>
      <c r="E962" s="38" t="s">
        <v>2244</v>
      </c>
      <c r="F962" s="54" t="s">
        <v>2243</v>
      </c>
      <c r="G962" s="38"/>
      <c r="H962" s="38"/>
      <c r="I962" s="108"/>
      <c r="J962" s="38"/>
      <c r="K962" s="38"/>
      <c r="L962" s="11" t="str">
        <f t="shared" ref="L962:L1026" si="94">IF(AE962&gt;=1,"★","")</f>
        <v/>
      </c>
      <c r="M962" s="12"/>
      <c r="Z962" t="str">
        <f t="shared" si="89"/>
        <v/>
      </c>
      <c r="AC962" t="str">
        <f t="shared" si="90"/>
        <v/>
      </c>
      <c r="AD962" t="str">
        <f t="shared" si="92"/>
        <v/>
      </c>
      <c r="AE962">
        <f t="shared" si="91"/>
        <v>0</v>
      </c>
    </row>
    <row r="963" spans="1:31" ht="18.75" customHeight="1" x14ac:dyDescent="0.4">
      <c r="A963" s="37" t="str">
        <f t="shared" si="93"/>
        <v/>
      </c>
      <c r="B963" s="34" t="s">
        <v>3279</v>
      </c>
      <c r="C963" s="39" t="s">
        <v>1383</v>
      </c>
      <c r="D963" s="38" t="s">
        <v>6697</v>
      </c>
      <c r="E963" s="38" t="s">
        <v>5525</v>
      </c>
      <c r="F963" s="38" t="s">
        <v>5526</v>
      </c>
      <c r="G963" s="38"/>
      <c r="H963" s="38"/>
      <c r="I963" s="108"/>
      <c r="J963" s="38"/>
      <c r="K963" s="38"/>
      <c r="L963" s="11" t="str">
        <f t="shared" si="94"/>
        <v/>
      </c>
      <c r="M963" s="12"/>
      <c r="Z963" t="str">
        <f t="shared" ref="Z963:Z1027" si="95">LEFT(G963,6)</f>
        <v/>
      </c>
      <c r="AC963" t="str">
        <f t="shared" ref="AC963:AC1027" si="96">IF(OR(Z963="JL3ZFR",Z963="JK3FBV",Z963="JH3VKF",Z963="JE3QVN",Z963="JR3RWC",Z963="JO3SYC",Z963="JP3EEW",Z963="JL4SGP",Z963="JO3NYS",Z963="JF6RVW",Z963="JR0NEA",Z963="JK8IQN",Z963="JK8HXB",Z963="JA5DZJ",Z963="JR1OAC",Z963="JA7KOJ"),1,"")</f>
        <v/>
      </c>
      <c r="AD963" t="str">
        <f t="shared" si="92"/>
        <v/>
      </c>
      <c r="AE963">
        <f t="shared" ref="AE963:AE1027" si="97">SUM(AC963:AD963)</f>
        <v>0</v>
      </c>
    </row>
    <row r="964" spans="1:31" ht="18.75" customHeight="1" x14ac:dyDescent="0.4">
      <c r="A964" s="37" t="str">
        <f t="shared" si="93"/>
        <v/>
      </c>
      <c r="B964" s="34" t="s">
        <v>3280</v>
      </c>
      <c r="C964" s="39" t="s">
        <v>1384</v>
      </c>
      <c r="D964" s="38" t="s">
        <v>5536</v>
      </c>
      <c r="E964" s="38" t="s">
        <v>274</v>
      </c>
      <c r="F964" s="38" t="s">
        <v>275</v>
      </c>
      <c r="G964" s="38"/>
      <c r="H964" s="38"/>
      <c r="I964" s="108"/>
      <c r="J964" s="38"/>
      <c r="K964" s="38"/>
      <c r="L964" s="11" t="str">
        <f t="shared" si="94"/>
        <v/>
      </c>
      <c r="M964" s="12"/>
      <c r="Z964" t="str">
        <f t="shared" si="95"/>
        <v/>
      </c>
      <c r="AC964" t="str">
        <f t="shared" si="96"/>
        <v/>
      </c>
      <c r="AD964" t="str">
        <f t="shared" si="92"/>
        <v/>
      </c>
      <c r="AE964">
        <f t="shared" si="97"/>
        <v>0</v>
      </c>
    </row>
    <row r="965" spans="1:31" ht="18.75" customHeight="1" x14ac:dyDescent="0.4">
      <c r="A965" s="37" t="str">
        <f t="shared" si="93"/>
        <v/>
      </c>
      <c r="B965" s="34" t="s">
        <v>3281</v>
      </c>
      <c r="C965" s="39" t="s">
        <v>2115</v>
      </c>
      <c r="D965" s="38" t="s">
        <v>5537</v>
      </c>
      <c r="E965" s="38" t="s">
        <v>2114</v>
      </c>
      <c r="F965" s="54" t="s">
        <v>5527</v>
      </c>
      <c r="G965" s="38"/>
      <c r="H965" s="38"/>
      <c r="I965" s="108"/>
      <c r="J965" s="38"/>
      <c r="K965" s="38"/>
      <c r="L965" s="11" t="str">
        <f t="shared" si="94"/>
        <v/>
      </c>
      <c r="M965" s="12"/>
      <c r="Z965" t="str">
        <f t="shared" si="95"/>
        <v/>
      </c>
      <c r="AC965" t="str">
        <f t="shared" si="96"/>
        <v/>
      </c>
      <c r="AD965" t="str">
        <f t="shared" ref="AD965:AD1028" si="98">IF(OR(Z965="JL3ZFR",Z965="JE6MIN",Z965="JP6SRV",Z965="JG4PCH",Z965="JJ4AQN",Z965="JE9PAW",Z965="JH7SWR",Z965="JH8FOZ",Z965="JN7FZV",Z965="JO6SNH",Z965="JG6JGP",Z965="JL6HXC",Z965="JN7TXT",Z965="JJ2UDJ",Z965="JP3QNJ",),1,"")</f>
        <v/>
      </c>
      <c r="AE965">
        <f t="shared" si="97"/>
        <v>0</v>
      </c>
    </row>
    <row r="966" spans="1:31" ht="18.75" customHeight="1" x14ac:dyDescent="0.4">
      <c r="A966" s="37" t="str">
        <f t="shared" si="93"/>
        <v/>
      </c>
      <c r="B966" s="34" t="s">
        <v>3282</v>
      </c>
      <c r="C966" s="39" t="s">
        <v>1380</v>
      </c>
      <c r="D966" s="38" t="s">
        <v>5521</v>
      </c>
      <c r="E966" s="38" t="s">
        <v>2114</v>
      </c>
      <c r="F966" s="54" t="s">
        <v>5527</v>
      </c>
      <c r="G966" s="38"/>
      <c r="H966" s="38"/>
      <c r="I966" s="108"/>
      <c r="J966" s="38"/>
      <c r="K966" s="38"/>
      <c r="L966" s="11" t="str">
        <f t="shared" si="94"/>
        <v/>
      </c>
      <c r="M966" s="12"/>
      <c r="Z966" t="str">
        <f t="shared" si="95"/>
        <v/>
      </c>
      <c r="AC966" t="str">
        <f t="shared" si="96"/>
        <v/>
      </c>
      <c r="AD966" t="str">
        <f t="shared" si="98"/>
        <v/>
      </c>
      <c r="AE966">
        <f t="shared" si="97"/>
        <v>0</v>
      </c>
    </row>
    <row r="967" spans="1:31" ht="18.75" customHeight="1" x14ac:dyDescent="0.4">
      <c r="A967" s="37" t="str">
        <f t="shared" si="93"/>
        <v/>
      </c>
      <c r="B967" s="34" t="s">
        <v>3283</v>
      </c>
      <c r="C967" s="39" t="s">
        <v>1379</v>
      </c>
      <c r="D967" s="38" t="s">
        <v>5520</v>
      </c>
      <c r="E967" s="38" t="s">
        <v>2114</v>
      </c>
      <c r="F967" s="54" t="s">
        <v>5527</v>
      </c>
      <c r="G967" s="38"/>
      <c r="H967" s="38"/>
      <c r="I967" s="108"/>
      <c r="J967" s="38"/>
      <c r="K967" s="38"/>
      <c r="L967" s="11" t="str">
        <f t="shared" si="94"/>
        <v/>
      </c>
      <c r="M967" s="12"/>
      <c r="Z967" t="str">
        <f t="shared" ref="Z967" si="99">LEFT(G967,6)</f>
        <v/>
      </c>
      <c r="AC967" t="str">
        <f t="shared" ref="AC967" si="100">IF(OR(Z967="JL3ZFR",Z967="JK3FBV",Z967="JH3VKF",Z967="JE3QVN",Z967="JR3RWC",Z967="JO3SYC",Z967="JP3EEW",Z967="JL4SGP",Z967="JO3NYS",Z967="JF6RVW",Z967="JR0NEA",Z967="JK8IQN",Z967="JK8HXB",Z967="JA5DZJ",Z967="JR1OAC",Z967="JA7KOJ"),1,"")</f>
        <v/>
      </c>
      <c r="AD967" t="str">
        <f t="shared" si="98"/>
        <v/>
      </c>
      <c r="AE967">
        <f t="shared" ref="AE967" si="101">SUM(AC967:AD967)</f>
        <v>0</v>
      </c>
    </row>
    <row r="968" spans="1:31" ht="18.75" customHeight="1" x14ac:dyDescent="0.4">
      <c r="A968" s="37" t="str">
        <f t="shared" si="93"/>
        <v/>
      </c>
      <c r="B968" s="34" t="s">
        <v>3284</v>
      </c>
      <c r="C968" s="39" t="s">
        <v>2112</v>
      </c>
      <c r="D968" s="38" t="s">
        <v>6698</v>
      </c>
      <c r="E968" s="38" t="s">
        <v>2111</v>
      </c>
      <c r="F968" s="54" t="s">
        <v>5528</v>
      </c>
      <c r="G968" s="38"/>
      <c r="H968" s="38"/>
      <c r="I968" s="108"/>
      <c r="J968" s="38"/>
      <c r="K968" s="38"/>
      <c r="L968" s="11" t="str">
        <f t="shared" si="94"/>
        <v/>
      </c>
      <c r="M968" s="12"/>
      <c r="Z968" t="str">
        <f t="shared" si="95"/>
        <v/>
      </c>
      <c r="AC968" t="str">
        <f t="shared" si="96"/>
        <v/>
      </c>
      <c r="AD968" t="str">
        <f t="shared" si="98"/>
        <v/>
      </c>
      <c r="AE968">
        <f t="shared" si="97"/>
        <v>0</v>
      </c>
    </row>
    <row r="969" spans="1:31" ht="18.75" customHeight="1" x14ac:dyDescent="0.4">
      <c r="A969" s="37" t="str">
        <f t="shared" si="93"/>
        <v/>
      </c>
      <c r="B969" s="34" t="s">
        <v>3285</v>
      </c>
      <c r="C969" s="39" t="s">
        <v>1385</v>
      </c>
      <c r="D969" s="38" t="s">
        <v>6699</v>
      </c>
      <c r="E969" s="38" t="s">
        <v>5529</v>
      </c>
      <c r="F969" s="38" t="s">
        <v>5530</v>
      </c>
      <c r="G969" s="38"/>
      <c r="H969" s="38"/>
      <c r="I969" s="108"/>
      <c r="J969" s="38"/>
      <c r="K969" s="38"/>
      <c r="L969" s="11" t="str">
        <f t="shared" si="94"/>
        <v/>
      </c>
      <c r="M969" s="12"/>
      <c r="Z969" t="str">
        <f t="shared" si="95"/>
        <v/>
      </c>
      <c r="AC969" t="str">
        <f t="shared" si="96"/>
        <v/>
      </c>
      <c r="AD969" t="str">
        <f t="shared" si="98"/>
        <v/>
      </c>
      <c r="AE969">
        <f t="shared" si="97"/>
        <v>0</v>
      </c>
    </row>
    <row r="970" spans="1:31" ht="18.75" customHeight="1" x14ac:dyDescent="0.4">
      <c r="A970" s="37" t="str">
        <f t="shared" si="93"/>
        <v/>
      </c>
      <c r="B970" s="34" t="s">
        <v>3286</v>
      </c>
      <c r="C970" s="39" t="s">
        <v>1386</v>
      </c>
      <c r="D970" s="38" t="s">
        <v>5538</v>
      </c>
      <c r="E970" s="38" t="s">
        <v>276</v>
      </c>
      <c r="F970" s="38" t="s">
        <v>277</v>
      </c>
      <c r="G970" s="38"/>
      <c r="H970" s="38"/>
      <c r="I970" s="108"/>
      <c r="J970" s="38"/>
      <c r="K970" s="38"/>
      <c r="L970" s="11" t="str">
        <f t="shared" si="94"/>
        <v/>
      </c>
      <c r="M970" s="12"/>
      <c r="Z970" t="str">
        <f t="shared" si="95"/>
        <v/>
      </c>
      <c r="AC970" t="str">
        <f t="shared" si="96"/>
        <v/>
      </c>
      <c r="AD970" t="str">
        <f t="shared" si="98"/>
        <v/>
      </c>
      <c r="AE970">
        <f t="shared" si="97"/>
        <v>0</v>
      </c>
    </row>
    <row r="971" spans="1:31" ht="18.75" customHeight="1" x14ac:dyDescent="0.4">
      <c r="A971" s="37" t="str">
        <f t="shared" si="93"/>
        <v/>
      </c>
      <c r="B971" s="34" t="s">
        <v>3287</v>
      </c>
      <c r="C971" s="39" t="s">
        <v>2113</v>
      </c>
      <c r="D971" s="38" t="s">
        <v>6700</v>
      </c>
      <c r="E971" s="38" t="s">
        <v>2110</v>
      </c>
      <c r="F971" s="54" t="s">
        <v>5531</v>
      </c>
      <c r="G971" s="38"/>
      <c r="H971" s="38"/>
      <c r="I971" s="108"/>
      <c r="J971" s="38"/>
      <c r="K971" s="38"/>
      <c r="L971" s="11" t="str">
        <f t="shared" si="94"/>
        <v/>
      </c>
      <c r="M971" s="12"/>
      <c r="Z971" t="str">
        <f t="shared" si="95"/>
        <v/>
      </c>
      <c r="AC971" t="str">
        <f t="shared" si="96"/>
        <v/>
      </c>
      <c r="AD971" t="str">
        <f t="shared" si="98"/>
        <v/>
      </c>
      <c r="AE971">
        <f t="shared" si="97"/>
        <v>0</v>
      </c>
    </row>
    <row r="972" spans="1:31" ht="18.75" customHeight="1" x14ac:dyDescent="0.4">
      <c r="A972" s="37" t="str">
        <f t="shared" si="93"/>
        <v/>
      </c>
      <c r="B972" s="34" t="s">
        <v>3288</v>
      </c>
      <c r="C972" s="39" t="s">
        <v>2131</v>
      </c>
      <c r="D972" s="38" t="s">
        <v>5539</v>
      </c>
      <c r="E972" s="38" t="s">
        <v>2129</v>
      </c>
      <c r="F972" s="54" t="s">
        <v>5532</v>
      </c>
      <c r="G972" s="38"/>
      <c r="H972" s="38"/>
      <c r="I972" s="108"/>
      <c r="J972" s="38"/>
      <c r="K972" s="38"/>
      <c r="L972" s="11" t="str">
        <f t="shared" si="94"/>
        <v/>
      </c>
      <c r="M972" s="12"/>
      <c r="Z972" t="str">
        <f t="shared" si="95"/>
        <v/>
      </c>
      <c r="AC972" t="str">
        <f t="shared" si="96"/>
        <v/>
      </c>
      <c r="AD972" t="str">
        <f t="shared" si="98"/>
        <v/>
      </c>
      <c r="AE972">
        <f t="shared" si="97"/>
        <v>0</v>
      </c>
    </row>
    <row r="973" spans="1:31" ht="18.75" customHeight="1" x14ac:dyDescent="0.4">
      <c r="A973" s="37" t="str">
        <f t="shared" si="93"/>
        <v/>
      </c>
      <c r="B973" s="34" t="s">
        <v>3289</v>
      </c>
      <c r="C973" s="39" t="s">
        <v>6701</v>
      </c>
      <c r="D973" s="38" t="s">
        <v>5519</v>
      </c>
      <c r="E973" s="38" t="s">
        <v>2129</v>
      </c>
      <c r="F973" s="54" t="s">
        <v>2130</v>
      </c>
      <c r="G973" s="38"/>
      <c r="H973" s="38"/>
      <c r="I973" s="108"/>
      <c r="J973" s="38"/>
      <c r="K973" s="38"/>
      <c r="L973" s="11" t="str">
        <f t="shared" si="94"/>
        <v/>
      </c>
      <c r="M973" s="12"/>
      <c r="Z973" t="str">
        <f t="shared" si="95"/>
        <v/>
      </c>
      <c r="AC973" t="str">
        <f t="shared" si="96"/>
        <v/>
      </c>
      <c r="AD973" t="str">
        <f t="shared" si="98"/>
        <v/>
      </c>
      <c r="AE973">
        <f t="shared" si="97"/>
        <v>0</v>
      </c>
    </row>
    <row r="974" spans="1:31" ht="18.75" customHeight="1" x14ac:dyDescent="0.4">
      <c r="A974" s="37" t="str">
        <f t="shared" si="93"/>
        <v/>
      </c>
      <c r="B974" s="34" t="s">
        <v>3290</v>
      </c>
      <c r="C974" s="81" t="s">
        <v>2118</v>
      </c>
      <c r="D974" s="38" t="s">
        <v>5540</v>
      </c>
      <c r="E974" s="38" t="s">
        <v>2116</v>
      </c>
      <c r="F974" s="54" t="s">
        <v>5533</v>
      </c>
      <c r="G974" s="38"/>
      <c r="H974" s="38"/>
      <c r="I974" s="108"/>
      <c r="J974" s="38"/>
      <c r="K974" s="38"/>
      <c r="L974" s="11" t="str">
        <f t="shared" si="94"/>
        <v/>
      </c>
      <c r="M974" s="12"/>
      <c r="Z974" t="str">
        <f t="shared" si="95"/>
        <v/>
      </c>
      <c r="AC974" t="str">
        <f t="shared" si="96"/>
        <v/>
      </c>
      <c r="AD974" t="str">
        <f t="shared" si="98"/>
        <v/>
      </c>
      <c r="AE974">
        <f t="shared" si="97"/>
        <v>0</v>
      </c>
    </row>
    <row r="975" spans="1:31" ht="18.75" customHeight="1" x14ac:dyDescent="0.4">
      <c r="A975" s="37" t="str">
        <f t="shared" si="93"/>
        <v/>
      </c>
      <c r="B975" s="34" t="s">
        <v>3291</v>
      </c>
      <c r="C975" s="39" t="s">
        <v>1382</v>
      </c>
      <c r="D975" s="38" t="s">
        <v>5541</v>
      </c>
      <c r="E975" s="38" t="s">
        <v>2116</v>
      </c>
      <c r="F975" s="54" t="s">
        <v>2117</v>
      </c>
      <c r="G975" s="38"/>
      <c r="H975" s="38"/>
      <c r="I975" s="108"/>
      <c r="J975" s="38"/>
      <c r="K975" s="38"/>
      <c r="L975" s="11" t="str">
        <f t="shared" si="94"/>
        <v/>
      </c>
      <c r="M975" s="12"/>
      <c r="Z975" t="str">
        <f t="shared" si="95"/>
        <v/>
      </c>
      <c r="AC975" t="str">
        <f t="shared" si="96"/>
        <v/>
      </c>
      <c r="AD975" t="str">
        <f t="shared" si="98"/>
        <v/>
      </c>
      <c r="AE975">
        <f t="shared" si="97"/>
        <v>0</v>
      </c>
    </row>
    <row r="976" spans="1:31" ht="18.75" customHeight="1" x14ac:dyDescent="0.4">
      <c r="A976" s="37" t="str">
        <f t="shared" si="93"/>
        <v/>
      </c>
      <c r="B976" s="34" t="s">
        <v>3292</v>
      </c>
      <c r="C976" s="39" t="s">
        <v>2119</v>
      </c>
      <c r="D976" s="38" t="s">
        <v>6702</v>
      </c>
      <c r="E976" s="38" t="s">
        <v>2116</v>
      </c>
      <c r="F976" s="54" t="s">
        <v>2117</v>
      </c>
      <c r="G976" s="38"/>
      <c r="H976" s="38"/>
      <c r="I976" s="108"/>
      <c r="J976" s="38"/>
      <c r="K976" s="38"/>
      <c r="L976" s="11" t="str">
        <f t="shared" si="94"/>
        <v/>
      </c>
      <c r="M976" s="12"/>
      <c r="Z976" t="str">
        <f t="shared" si="95"/>
        <v/>
      </c>
      <c r="AC976" t="str">
        <f t="shared" si="96"/>
        <v/>
      </c>
      <c r="AD976" t="str">
        <f t="shared" si="98"/>
        <v/>
      </c>
      <c r="AE976">
        <f t="shared" si="97"/>
        <v>0</v>
      </c>
    </row>
    <row r="977" spans="1:31" ht="18.75" customHeight="1" thickBot="1" x14ac:dyDescent="0.45">
      <c r="A977" s="44" t="str">
        <f t="shared" si="93"/>
        <v/>
      </c>
      <c r="B977" s="34" t="s">
        <v>3293</v>
      </c>
      <c r="C977" s="51" t="s">
        <v>6703</v>
      </c>
      <c r="D977" s="45" t="s">
        <v>5542</v>
      </c>
      <c r="E977" s="45" t="s">
        <v>2116</v>
      </c>
      <c r="F977" s="83" t="s">
        <v>2117</v>
      </c>
      <c r="G977" s="41"/>
      <c r="H977" s="41"/>
      <c r="I977" s="109"/>
      <c r="J977" s="41"/>
      <c r="K977" s="41"/>
      <c r="L977" s="15" t="str">
        <f t="shared" si="94"/>
        <v/>
      </c>
      <c r="M977" s="16"/>
      <c r="Z977" t="str">
        <f t="shared" si="95"/>
        <v/>
      </c>
      <c r="AC977" t="str">
        <f t="shared" si="96"/>
        <v/>
      </c>
      <c r="AD977" t="str">
        <f t="shared" si="98"/>
        <v/>
      </c>
      <c r="AE977">
        <f t="shared" si="97"/>
        <v>0</v>
      </c>
    </row>
    <row r="978" spans="1:31" ht="18.75" customHeight="1" x14ac:dyDescent="0.4">
      <c r="A978" s="33" t="str">
        <f t="shared" si="93"/>
        <v/>
      </c>
      <c r="B978" s="55" t="s">
        <v>3294</v>
      </c>
      <c r="C978" s="35" t="s">
        <v>2175</v>
      </c>
      <c r="D978" s="36" t="s">
        <v>5549</v>
      </c>
      <c r="E978" s="36" t="s">
        <v>2174</v>
      </c>
      <c r="F978" s="53" t="s">
        <v>5543</v>
      </c>
      <c r="G978" s="36"/>
      <c r="H978" s="36"/>
      <c r="I978" s="107"/>
      <c r="J978" s="36"/>
      <c r="K978" s="36"/>
      <c r="L978" s="17" t="str">
        <f t="shared" si="94"/>
        <v/>
      </c>
      <c r="M978" s="14"/>
      <c r="Z978" t="str">
        <f t="shared" si="95"/>
        <v/>
      </c>
      <c r="AC978" t="str">
        <f t="shared" si="96"/>
        <v/>
      </c>
      <c r="AD978" t="str">
        <f t="shared" si="98"/>
        <v/>
      </c>
      <c r="AE978">
        <f t="shared" si="97"/>
        <v>0</v>
      </c>
    </row>
    <row r="979" spans="1:31" ht="18.75" customHeight="1" x14ac:dyDescent="0.4">
      <c r="A979" s="37" t="str">
        <f t="shared" si="93"/>
        <v/>
      </c>
      <c r="B979" s="38" t="s">
        <v>3295</v>
      </c>
      <c r="C979" s="39" t="s">
        <v>1393</v>
      </c>
      <c r="D979" s="38" t="s">
        <v>5550</v>
      </c>
      <c r="E979" s="38" t="s">
        <v>2176</v>
      </c>
      <c r="F979" s="54" t="s">
        <v>5544</v>
      </c>
      <c r="G979" s="38"/>
      <c r="H979" s="38"/>
      <c r="I979" s="108"/>
      <c r="J979" s="38"/>
      <c r="K979" s="38"/>
      <c r="L979" s="11" t="str">
        <f t="shared" si="94"/>
        <v/>
      </c>
      <c r="M979" s="12"/>
      <c r="Z979" t="str">
        <f t="shared" si="95"/>
        <v/>
      </c>
      <c r="AC979" t="str">
        <f t="shared" si="96"/>
        <v/>
      </c>
      <c r="AD979" t="str">
        <f t="shared" si="98"/>
        <v/>
      </c>
      <c r="AE979">
        <f t="shared" si="97"/>
        <v>0</v>
      </c>
    </row>
    <row r="980" spans="1:31" ht="18.75" customHeight="1" x14ac:dyDescent="0.4">
      <c r="A980" s="37" t="str">
        <f t="shared" si="93"/>
        <v/>
      </c>
      <c r="B980" s="38" t="s">
        <v>3296</v>
      </c>
      <c r="C980" s="39" t="s">
        <v>1387</v>
      </c>
      <c r="D980" s="38" t="s">
        <v>5551</v>
      </c>
      <c r="E980" s="38" t="s">
        <v>5545</v>
      </c>
      <c r="F980" s="41" t="s">
        <v>5546</v>
      </c>
      <c r="G980" s="38"/>
      <c r="H980" s="38"/>
      <c r="I980" s="108"/>
      <c r="J980" s="38"/>
      <c r="K980" s="38"/>
      <c r="L980" s="11" t="str">
        <f t="shared" si="94"/>
        <v/>
      </c>
      <c r="M980" s="12"/>
      <c r="Z980" t="str">
        <f t="shared" si="95"/>
        <v/>
      </c>
      <c r="AC980" t="str">
        <f t="shared" si="96"/>
        <v/>
      </c>
      <c r="AD980" t="str">
        <f t="shared" si="98"/>
        <v/>
      </c>
      <c r="AE980">
        <f t="shared" si="97"/>
        <v>0</v>
      </c>
    </row>
    <row r="981" spans="1:31" ht="18.75" customHeight="1" x14ac:dyDescent="0.4">
      <c r="A981" s="37" t="str">
        <f t="shared" si="93"/>
        <v/>
      </c>
      <c r="B981" s="38" t="s">
        <v>3297</v>
      </c>
      <c r="C981" s="39" t="s">
        <v>1388</v>
      </c>
      <c r="D981" s="38" t="s">
        <v>5552</v>
      </c>
      <c r="E981" s="38" t="s">
        <v>278</v>
      </c>
      <c r="F981" s="41" t="s">
        <v>5546</v>
      </c>
      <c r="G981" s="38"/>
      <c r="H981" s="38"/>
      <c r="I981" s="108"/>
      <c r="J981" s="38"/>
      <c r="K981" s="38"/>
      <c r="L981" s="11" t="str">
        <f t="shared" si="94"/>
        <v/>
      </c>
      <c r="M981" s="12"/>
      <c r="Z981" t="str">
        <f t="shared" si="95"/>
        <v/>
      </c>
      <c r="AC981" t="str">
        <f t="shared" si="96"/>
        <v/>
      </c>
      <c r="AD981" t="str">
        <f t="shared" si="98"/>
        <v/>
      </c>
      <c r="AE981">
        <f t="shared" si="97"/>
        <v>0</v>
      </c>
    </row>
    <row r="982" spans="1:31" ht="18.75" customHeight="1" x14ac:dyDescent="0.4">
      <c r="A982" s="37" t="str">
        <f t="shared" si="93"/>
        <v/>
      </c>
      <c r="B982" s="38" t="s">
        <v>3298</v>
      </c>
      <c r="C982" s="39" t="s">
        <v>1389</v>
      </c>
      <c r="D982" s="38" t="s">
        <v>5553</v>
      </c>
      <c r="E982" s="38" t="s">
        <v>278</v>
      </c>
      <c r="F982" s="41" t="s">
        <v>5546</v>
      </c>
      <c r="G982" s="38"/>
      <c r="H982" s="38"/>
      <c r="I982" s="108"/>
      <c r="J982" s="38"/>
      <c r="K982" s="38"/>
      <c r="L982" s="11" t="str">
        <f t="shared" si="94"/>
        <v/>
      </c>
      <c r="M982" s="12"/>
      <c r="Z982" t="str">
        <f t="shared" si="95"/>
        <v/>
      </c>
      <c r="AC982" t="str">
        <f t="shared" si="96"/>
        <v/>
      </c>
      <c r="AD982" t="str">
        <f t="shared" si="98"/>
        <v/>
      </c>
      <c r="AE982">
        <f t="shared" si="97"/>
        <v>0</v>
      </c>
    </row>
    <row r="983" spans="1:31" ht="18.75" customHeight="1" x14ac:dyDescent="0.4">
      <c r="A983" s="37" t="str">
        <f t="shared" si="93"/>
        <v/>
      </c>
      <c r="B983" s="38" t="s">
        <v>3299</v>
      </c>
      <c r="C983" s="39" t="s">
        <v>1390</v>
      </c>
      <c r="D983" s="38" t="s">
        <v>5554</v>
      </c>
      <c r="E983" s="38" t="s">
        <v>278</v>
      </c>
      <c r="F983" s="41" t="s">
        <v>5546</v>
      </c>
      <c r="G983" s="38"/>
      <c r="H983" s="38"/>
      <c r="I983" s="108"/>
      <c r="J983" s="38"/>
      <c r="K983" s="38"/>
      <c r="L983" s="11" t="str">
        <f t="shared" si="94"/>
        <v/>
      </c>
      <c r="M983" s="12"/>
      <c r="Z983" t="str">
        <f t="shared" si="95"/>
        <v/>
      </c>
      <c r="AC983" t="str">
        <f t="shared" si="96"/>
        <v/>
      </c>
      <c r="AD983" t="str">
        <f t="shared" si="98"/>
        <v/>
      </c>
      <c r="AE983">
        <f t="shared" si="97"/>
        <v>0</v>
      </c>
    </row>
    <row r="984" spans="1:31" ht="18.75" customHeight="1" x14ac:dyDescent="0.4">
      <c r="A984" s="37" t="str">
        <f t="shared" ref="A984:A1047" si="102">IF(COUNTA(G984:K984)&gt;4,"★","")</f>
        <v/>
      </c>
      <c r="B984" s="38" t="s">
        <v>3300</v>
      </c>
      <c r="C984" s="39" t="s">
        <v>1391</v>
      </c>
      <c r="D984" s="38" t="s">
        <v>5555</v>
      </c>
      <c r="E984" s="38" t="s">
        <v>278</v>
      </c>
      <c r="F984" s="41" t="s">
        <v>5546</v>
      </c>
      <c r="G984" s="38"/>
      <c r="H984" s="38"/>
      <c r="I984" s="108"/>
      <c r="J984" s="38"/>
      <c r="K984" s="38"/>
      <c r="L984" s="11" t="str">
        <f t="shared" si="94"/>
        <v/>
      </c>
      <c r="M984" s="12"/>
      <c r="Z984" t="str">
        <f t="shared" si="95"/>
        <v/>
      </c>
      <c r="AC984" t="str">
        <f t="shared" si="96"/>
        <v/>
      </c>
      <c r="AD984" t="str">
        <f t="shared" si="98"/>
        <v/>
      </c>
      <c r="AE984">
        <f t="shared" si="97"/>
        <v>0</v>
      </c>
    </row>
    <row r="985" spans="1:31" ht="18.75" customHeight="1" x14ac:dyDescent="0.4">
      <c r="A985" s="37" t="str">
        <f t="shared" si="102"/>
        <v/>
      </c>
      <c r="B985" s="38" t="s">
        <v>3301</v>
      </c>
      <c r="C985" s="39" t="s">
        <v>1392</v>
      </c>
      <c r="D985" s="38" t="s">
        <v>5556</v>
      </c>
      <c r="E985" s="38" t="s">
        <v>5547</v>
      </c>
      <c r="F985" s="38" t="s">
        <v>5548</v>
      </c>
      <c r="G985" s="38"/>
      <c r="H985" s="38"/>
      <c r="I985" s="108"/>
      <c r="J985" s="38"/>
      <c r="K985" s="38"/>
      <c r="L985" s="11" t="str">
        <f t="shared" si="94"/>
        <v/>
      </c>
      <c r="M985" s="12"/>
      <c r="Z985" t="str">
        <f t="shared" si="95"/>
        <v/>
      </c>
      <c r="AC985" t="str">
        <f t="shared" si="96"/>
        <v/>
      </c>
      <c r="AD985" t="str">
        <f t="shared" si="98"/>
        <v/>
      </c>
      <c r="AE985">
        <f t="shared" si="97"/>
        <v>0</v>
      </c>
    </row>
    <row r="986" spans="1:31" ht="18.75" customHeight="1" x14ac:dyDescent="0.4">
      <c r="A986" s="37" t="str">
        <f t="shared" si="102"/>
        <v/>
      </c>
      <c r="B986" s="38" t="s">
        <v>3302</v>
      </c>
      <c r="C986" s="39" t="s">
        <v>1394</v>
      </c>
      <c r="D986" s="38" t="s">
        <v>5572</v>
      </c>
      <c r="E986" s="38" t="s">
        <v>5557</v>
      </c>
      <c r="F986" s="38" t="s">
        <v>5558</v>
      </c>
      <c r="G986" s="38"/>
      <c r="H986" s="38"/>
      <c r="I986" s="108"/>
      <c r="J986" s="38"/>
      <c r="K986" s="38"/>
      <c r="L986" s="11" t="str">
        <f t="shared" si="94"/>
        <v/>
      </c>
      <c r="M986" s="12"/>
      <c r="Z986" t="str">
        <f t="shared" si="95"/>
        <v/>
      </c>
      <c r="AC986" t="str">
        <f t="shared" si="96"/>
        <v/>
      </c>
      <c r="AD986" t="str">
        <f t="shared" si="98"/>
        <v/>
      </c>
      <c r="AE986">
        <f t="shared" si="97"/>
        <v>0</v>
      </c>
    </row>
    <row r="987" spans="1:31" ht="18.75" customHeight="1" x14ac:dyDescent="0.4">
      <c r="A987" s="37" t="str">
        <f t="shared" si="102"/>
        <v/>
      </c>
      <c r="B987" s="38" t="s">
        <v>3303</v>
      </c>
      <c r="C987" s="39" t="s">
        <v>1395</v>
      </c>
      <c r="D987" s="38" t="s">
        <v>5573</v>
      </c>
      <c r="E987" s="38" t="s">
        <v>5559</v>
      </c>
      <c r="F987" s="38" t="s">
        <v>5560</v>
      </c>
      <c r="G987" s="38"/>
      <c r="H987" s="38"/>
      <c r="I987" s="108"/>
      <c r="J987" s="38"/>
      <c r="K987" s="38"/>
      <c r="L987" s="11" t="str">
        <f t="shared" si="94"/>
        <v/>
      </c>
      <c r="M987" s="12"/>
      <c r="Z987" t="str">
        <f t="shared" si="95"/>
        <v/>
      </c>
      <c r="AC987" t="str">
        <f t="shared" si="96"/>
        <v/>
      </c>
      <c r="AD987" t="str">
        <f t="shared" si="98"/>
        <v/>
      </c>
      <c r="AE987">
        <f t="shared" si="97"/>
        <v>0</v>
      </c>
    </row>
    <row r="988" spans="1:31" ht="18.75" customHeight="1" x14ac:dyDescent="0.4">
      <c r="A988" s="37" t="str">
        <f t="shared" si="102"/>
        <v/>
      </c>
      <c r="B988" s="38" t="s">
        <v>3304</v>
      </c>
      <c r="C988" s="39" t="s">
        <v>1396</v>
      </c>
      <c r="D988" s="38" t="s">
        <v>4572</v>
      </c>
      <c r="E988" s="38" t="s">
        <v>5561</v>
      </c>
      <c r="F988" s="41" t="s">
        <v>5562</v>
      </c>
      <c r="G988" s="38"/>
      <c r="H988" s="38"/>
      <c r="I988" s="108"/>
      <c r="J988" s="38"/>
      <c r="K988" s="38"/>
      <c r="L988" s="11" t="str">
        <f t="shared" si="94"/>
        <v/>
      </c>
      <c r="M988" s="12"/>
      <c r="Z988" t="str">
        <f t="shared" si="95"/>
        <v/>
      </c>
      <c r="AC988" t="str">
        <f t="shared" si="96"/>
        <v/>
      </c>
      <c r="AD988" t="str">
        <f t="shared" si="98"/>
        <v/>
      </c>
      <c r="AE988">
        <f t="shared" si="97"/>
        <v>0</v>
      </c>
    </row>
    <row r="989" spans="1:31" ht="18.75" customHeight="1" x14ac:dyDescent="0.4">
      <c r="A989" s="37" t="str">
        <f t="shared" si="102"/>
        <v/>
      </c>
      <c r="B989" s="38" t="s">
        <v>3305</v>
      </c>
      <c r="C989" s="39" t="s">
        <v>1397</v>
      </c>
      <c r="D989" s="38" t="s">
        <v>5563</v>
      </c>
      <c r="E989" s="38" t="s">
        <v>279</v>
      </c>
      <c r="F989" s="41" t="s">
        <v>5562</v>
      </c>
      <c r="G989" s="38"/>
      <c r="H989" s="38"/>
      <c r="I989" s="108"/>
      <c r="J989" s="38"/>
      <c r="K989" s="38"/>
      <c r="L989" s="11" t="str">
        <f t="shared" si="94"/>
        <v/>
      </c>
      <c r="M989" s="12"/>
      <c r="Z989" t="str">
        <f t="shared" si="95"/>
        <v/>
      </c>
      <c r="AC989" t="str">
        <f t="shared" si="96"/>
        <v/>
      </c>
      <c r="AD989" t="str">
        <f t="shared" si="98"/>
        <v/>
      </c>
      <c r="AE989">
        <f t="shared" si="97"/>
        <v>0</v>
      </c>
    </row>
    <row r="990" spans="1:31" ht="18.75" customHeight="1" x14ac:dyDescent="0.4">
      <c r="A990" s="37" t="str">
        <f t="shared" si="102"/>
        <v/>
      </c>
      <c r="B990" s="38" t="s">
        <v>3306</v>
      </c>
      <c r="C990" s="39" t="s">
        <v>1398</v>
      </c>
      <c r="D990" s="38" t="s">
        <v>6727</v>
      </c>
      <c r="E990" s="38" t="s">
        <v>5564</v>
      </c>
      <c r="F990" s="41" t="s">
        <v>5565</v>
      </c>
      <c r="G990" s="38"/>
      <c r="H990" s="38"/>
      <c r="I990" s="108"/>
      <c r="J990" s="38"/>
      <c r="K990" s="38"/>
      <c r="L990" s="11" t="str">
        <f t="shared" si="94"/>
        <v/>
      </c>
      <c r="M990" s="12"/>
      <c r="Z990" t="str">
        <f t="shared" si="95"/>
        <v/>
      </c>
      <c r="AC990" t="str">
        <f t="shared" si="96"/>
        <v/>
      </c>
      <c r="AD990" t="str">
        <f t="shared" si="98"/>
        <v/>
      </c>
      <c r="AE990">
        <f t="shared" si="97"/>
        <v>0</v>
      </c>
    </row>
    <row r="991" spans="1:31" ht="18.75" customHeight="1" x14ac:dyDescent="0.4">
      <c r="A991" s="37" t="str">
        <f t="shared" si="102"/>
        <v/>
      </c>
      <c r="B991" s="38" t="s">
        <v>3307</v>
      </c>
      <c r="C991" s="39" t="s">
        <v>1399</v>
      </c>
      <c r="D991" s="38" t="s">
        <v>5574</v>
      </c>
      <c r="E991" s="38" t="s">
        <v>280</v>
      </c>
      <c r="F991" s="41" t="s">
        <v>5565</v>
      </c>
      <c r="G991" s="38"/>
      <c r="H991" s="38"/>
      <c r="I991" s="108"/>
      <c r="J991" s="38"/>
      <c r="K991" s="38"/>
      <c r="L991" s="11" t="str">
        <f t="shared" si="94"/>
        <v/>
      </c>
      <c r="M991" s="12"/>
      <c r="Z991" t="str">
        <f t="shared" si="95"/>
        <v/>
      </c>
      <c r="AC991" t="str">
        <f t="shared" si="96"/>
        <v/>
      </c>
      <c r="AD991" t="str">
        <f t="shared" si="98"/>
        <v/>
      </c>
      <c r="AE991">
        <f t="shared" si="97"/>
        <v>0</v>
      </c>
    </row>
    <row r="992" spans="1:31" ht="18.75" customHeight="1" x14ac:dyDescent="0.4">
      <c r="A992" s="37" t="str">
        <f t="shared" si="102"/>
        <v/>
      </c>
      <c r="B992" s="38" t="s">
        <v>3308</v>
      </c>
      <c r="C992" s="39" t="s">
        <v>6728</v>
      </c>
      <c r="D992" s="38" t="s">
        <v>6729</v>
      </c>
      <c r="E992" s="38" t="s">
        <v>5566</v>
      </c>
      <c r="F992" s="41" t="s">
        <v>5567</v>
      </c>
      <c r="G992" s="38"/>
      <c r="H992" s="38"/>
      <c r="I992" s="108"/>
      <c r="J992" s="38"/>
      <c r="K992" s="38"/>
      <c r="L992" s="11" t="str">
        <f t="shared" si="94"/>
        <v/>
      </c>
      <c r="M992" s="12"/>
      <c r="Z992" t="str">
        <f t="shared" si="95"/>
        <v/>
      </c>
      <c r="AC992" t="str">
        <f t="shared" si="96"/>
        <v/>
      </c>
      <c r="AD992" t="str">
        <f t="shared" si="98"/>
        <v/>
      </c>
      <c r="AE992">
        <f t="shared" si="97"/>
        <v>0</v>
      </c>
    </row>
    <row r="993" spans="1:31" ht="18.75" customHeight="1" x14ac:dyDescent="0.4">
      <c r="A993" s="37" t="str">
        <f t="shared" si="102"/>
        <v/>
      </c>
      <c r="B993" s="38" t="s">
        <v>5632</v>
      </c>
      <c r="C993" s="39" t="s">
        <v>6377</v>
      </c>
      <c r="D993" s="38" t="s">
        <v>6378</v>
      </c>
      <c r="E993" s="38" t="s">
        <v>5566</v>
      </c>
      <c r="F993" s="41" t="s">
        <v>5567</v>
      </c>
      <c r="G993" s="38"/>
      <c r="H993" s="38"/>
      <c r="I993" s="108"/>
      <c r="J993" s="38"/>
      <c r="K993" s="38"/>
      <c r="L993" s="11" t="str">
        <f t="shared" si="94"/>
        <v/>
      </c>
      <c r="M993" s="12"/>
      <c r="Z993" t="str">
        <f t="shared" si="95"/>
        <v/>
      </c>
      <c r="AC993" t="str">
        <f t="shared" si="96"/>
        <v/>
      </c>
      <c r="AD993" t="str">
        <f t="shared" si="98"/>
        <v/>
      </c>
      <c r="AE993">
        <f t="shared" si="97"/>
        <v>0</v>
      </c>
    </row>
    <row r="994" spans="1:31" ht="18.75" customHeight="1" x14ac:dyDescent="0.4">
      <c r="A994" s="37" t="str">
        <f t="shared" si="102"/>
        <v/>
      </c>
      <c r="B994" s="38" t="s">
        <v>3309</v>
      </c>
      <c r="C994" s="39" t="s">
        <v>6382</v>
      </c>
      <c r="D994" s="38" t="s">
        <v>6383</v>
      </c>
      <c r="E994" s="38" t="s">
        <v>5566</v>
      </c>
      <c r="F994" s="41" t="s">
        <v>5567</v>
      </c>
      <c r="G994" s="38"/>
      <c r="H994" s="38"/>
      <c r="I994" s="108"/>
      <c r="J994" s="38"/>
      <c r="K994" s="38"/>
      <c r="L994" s="11" t="str">
        <f t="shared" si="94"/>
        <v/>
      </c>
      <c r="M994" s="12"/>
      <c r="Z994" t="str">
        <f t="shared" si="95"/>
        <v/>
      </c>
      <c r="AC994" t="str">
        <f t="shared" si="96"/>
        <v/>
      </c>
      <c r="AD994" t="str">
        <f t="shared" si="98"/>
        <v/>
      </c>
      <c r="AE994">
        <f t="shared" si="97"/>
        <v>0</v>
      </c>
    </row>
    <row r="995" spans="1:31" ht="18.75" customHeight="1" x14ac:dyDescent="0.4">
      <c r="A995" s="37" t="str">
        <f t="shared" si="102"/>
        <v/>
      </c>
      <c r="B995" s="38" t="s">
        <v>3310</v>
      </c>
      <c r="C995" s="39" t="s">
        <v>1400</v>
      </c>
      <c r="D995" s="54" t="s">
        <v>5575</v>
      </c>
      <c r="E995" s="38" t="s">
        <v>5568</v>
      </c>
      <c r="F995" s="54" t="s">
        <v>5569</v>
      </c>
      <c r="G995" s="38"/>
      <c r="H995" s="38"/>
      <c r="I995" s="108"/>
      <c r="J995" s="38"/>
      <c r="K995" s="38"/>
      <c r="L995" s="11" t="str">
        <f t="shared" si="94"/>
        <v/>
      </c>
      <c r="M995" s="12"/>
      <c r="Z995" t="str">
        <f t="shared" si="95"/>
        <v/>
      </c>
      <c r="AC995" t="str">
        <f t="shared" si="96"/>
        <v/>
      </c>
      <c r="AD995" t="str">
        <f t="shared" si="98"/>
        <v/>
      </c>
      <c r="AE995">
        <f t="shared" si="97"/>
        <v>0</v>
      </c>
    </row>
    <row r="996" spans="1:31" ht="18.75" customHeight="1" x14ac:dyDescent="0.4">
      <c r="A996" s="37" t="str">
        <f t="shared" si="102"/>
        <v/>
      </c>
      <c r="B996" s="38" t="s">
        <v>3311</v>
      </c>
      <c r="C996" s="39" t="s">
        <v>1401</v>
      </c>
      <c r="D996" s="38" t="s">
        <v>5576</v>
      </c>
      <c r="E996" s="38" t="s">
        <v>5570</v>
      </c>
      <c r="F996" s="41" t="s">
        <v>5571</v>
      </c>
      <c r="G996" s="38"/>
      <c r="H996" s="38"/>
      <c r="I996" s="108"/>
      <c r="J996" s="38"/>
      <c r="K996" s="38"/>
      <c r="L996" s="11" t="str">
        <f t="shared" si="94"/>
        <v/>
      </c>
      <c r="M996" s="12"/>
      <c r="Z996" t="str">
        <f t="shared" si="95"/>
        <v/>
      </c>
      <c r="AC996" t="str">
        <f t="shared" si="96"/>
        <v/>
      </c>
      <c r="AD996" t="str">
        <f t="shared" si="98"/>
        <v/>
      </c>
      <c r="AE996">
        <f t="shared" si="97"/>
        <v>0</v>
      </c>
    </row>
    <row r="997" spans="1:31" ht="18.75" customHeight="1" x14ac:dyDescent="0.4">
      <c r="A997" s="37" t="str">
        <f t="shared" si="102"/>
        <v/>
      </c>
      <c r="B997" s="38" t="s">
        <v>6379</v>
      </c>
      <c r="C997" s="39" t="s">
        <v>1402</v>
      </c>
      <c r="D997" s="38" t="s">
        <v>5577</v>
      </c>
      <c r="E997" s="38" t="s">
        <v>281</v>
      </c>
      <c r="F997" s="41" t="s">
        <v>5571</v>
      </c>
      <c r="G997" s="38"/>
      <c r="H997" s="38"/>
      <c r="I997" s="108"/>
      <c r="J997" s="38"/>
      <c r="K997" s="38"/>
      <c r="L997" s="11" t="str">
        <f t="shared" si="94"/>
        <v/>
      </c>
      <c r="M997" s="12"/>
      <c r="Z997" t="str">
        <f t="shared" si="95"/>
        <v/>
      </c>
      <c r="AC997" t="str">
        <f t="shared" si="96"/>
        <v/>
      </c>
      <c r="AD997" t="str">
        <f t="shared" si="98"/>
        <v/>
      </c>
      <c r="AE997">
        <f t="shared" si="97"/>
        <v>0</v>
      </c>
    </row>
    <row r="998" spans="1:31" ht="18.75" customHeight="1" thickBot="1" x14ac:dyDescent="0.45">
      <c r="A998" s="44" t="str">
        <f t="shared" si="102"/>
        <v/>
      </c>
      <c r="B998" s="38" t="s">
        <v>6384</v>
      </c>
      <c r="C998" s="51" t="s">
        <v>1403</v>
      </c>
      <c r="D998" s="45" t="s">
        <v>6730</v>
      </c>
      <c r="E998" s="45" t="s">
        <v>281</v>
      </c>
      <c r="F998" s="45" t="s">
        <v>5571</v>
      </c>
      <c r="G998" s="45"/>
      <c r="H998" s="45"/>
      <c r="I998" s="110"/>
      <c r="J998" s="45"/>
      <c r="K998" s="45"/>
      <c r="L998" s="15" t="str">
        <f t="shared" si="94"/>
        <v/>
      </c>
      <c r="M998" s="16"/>
      <c r="Z998" t="str">
        <f t="shared" si="95"/>
        <v/>
      </c>
      <c r="AC998" t="str">
        <f t="shared" si="96"/>
        <v/>
      </c>
      <c r="AD998" t="str">
        <f t="shared" si="98"/>
        <v/>
      </c>
      <c r="AE998">
        <f t="shared" si="97"/>
        <v>0</v>
      </c>
    </row>
    <row r="999" spans="1:31" ht="18.75" customHeight="1" x14ac:dyDescent="0.4">
      <c r="A999" s="33" t="str">
        <f t="shared" si="102"/>
        <v/>
      </c>
      <c r="B999" s="36" t="s">
        <v>3312</v>
      </c>
      <c r="C999" s="48" t="s">
        <v>1404</v>
      </c>
      <c r="D999" s="34" t="s">
        <v>5581</v>
      </c>
      <c r="E999" s="34" t="s">
        <v>5578</v>
      </c>
      <c r="F999" s="55" t="s">
        <v>5579</v>
      </c>
      <c r="G999" s="34"/>
      <c r="H999" s="34"/>
      <c r="I999" s="111"/>
      <c r="J999" s="34"/>
      <c r="K999" s="34"/>
      <c r="L999" s="17" t="str">
        <f t="shared" si="94"/>
        <v/>
      </c>
      <c r="M999" s="14"/>
      <c r="Z999" t="str">
        <f t="shared" si="95"/>
        <v/>
      </c>
      <c r="AC999" t="str">
        <f t="shared" si="96"/>
        <v/>
      </c>
      <c r="AD999" t="str">
        <f t="shared" si="98"/>
        <v/>
      </c>
      <c r="AE999">
        <f t="shared" si="97"/>
        <v>0</v>
      </c>
    </row>
    <row r="1000" spans="1:31" ht="18.75" customHeight="1" x14ac:dyDescent="0.4">
      <c r="A1000" s="37" t="str">
        <f t="shared" si="102"/>
        <v/>
      </c>
      <c r="B1000" s="38" t="s">
        <v>3313</v>
      </c>
      <c r="C1000" s="39" t="s">
        <v>1405</v>
      </c>
      <c r="D1000" s="38" t="s">
        <v>5582</v>
      </c>
      <c r="E1000" s="38" t="s">
        <v>282</v>
      </c>
      <c r="F1000" s="38" t="s">
        <v>5579</v>
      </c>
      <c r="G1000" s="38"/>
      <c r="H1000" s="38"/>
      <c r="I1000" s="108"/>
      <c r="J1000" s="38"/>
      <c r="K1000" s="38"/>
      <c r="L1000" s="11" t="str">
        <f t="shared" si="94"/>
        <v/>
      </c>
      <c r="M1000" s="12"/>
      <c r="Z1000" t="str">
        <f t="shared" si="95"/>
        <v/>
      </c>
      <c r="AC1000" t="str">
        <f t="shared" si="96"/>
        <v/>
      </c>
      <c r="AD1000" t="str">
        <f t="shared" si="98"/>
        <v/>
      </c>
      <c r="AE1000">
        <f t="shared" si="97"/>
        <v>0</v>
      </c>
    </row>
    <row r="1001" spans="1:31" ht="18.75" customHeight="1" x14ac:dyDescent="0.4">
      <c r="A1001" s="37" t="str">
        <f t="shared" si="102"/>
        <v/>
      </c>
      <c r="B1001" s="38" t="s">
        <v>3314</v>
      </c>
      <c r="C1001" s="39" t="s">
        <v>1406</v>
      </c>
      <c r="D1001" s="38" t="s">
        <v>6731</v>
      </c>
      <c r="E1001" s="38" t="s">
        <v>282</v>
      </c>
      <c r="F1001" s="38" t="s">
        <v>5579</v>
      </c>
      <c r="G1001" s="38"/>
      <c r="H1001" s="38"/>
      <c r="I1001" s="108"/>
      <c r="J1001" s="38"/>
      <c r="K1001" s="38"/>
      <c r="L1001" s="11" t="str">
        <f t="shared" si="94"/>
        <v/>
      </c>
      <c r="M1001" s="12"/>
      <c r="Z1001" t="str">
        <f t="shared" si="95"/>
        <v/>
      </c>
      <c r="AC1001" t="str">
        <f t="shared" si="96"/>
        <v/>
      </c>
      <c r="AD1001" t="str">
        <f t="shared" si="98"/>
        <v/>
      </c>
      <c r="AE1001">
        <f t="shared" si="97"/>
        <v>0</v>
      </c>
    </row>
    <row r="1002" spans="1:31" ht="18.75" customHeight="1" x14ac:dyDescent="0.4">
      <c r="A1002" s="37" t="str">
        <f t="shared" si="102"/>
        <v/>
      </c>
      <c r="B1002" s="38" t="s">
        <v>3315</v>
      </c>
      <c r="C1002" s="39" t="s">
        <v>1407</v>
      </c>
      <c r="D1002" s="38" t="s">
        <v>5583</v>
      </c>
      <c r="E1002" s="38" t="s">
        <v>282</v>
      </c>
      <c r="F1002" s="38" t="s">
        <v>5579</v>
      </c>
      <c r="G1002" s="38"/>
      <c r="H1002" s="38"/>
      <c r="I1002" s="108"/>
      <c r="J1002" s="38"/>
      <c r="K1002" s="38"/>
      <c r="L1002" s="11" t="str">
        <f t="shared" si="94"/>
        <v/>
      </c>
      <c r="M1002" s="12"/>
      <c r="Z1002" t="str">
        <f t="shared" si="95"/>
        <v/>
      </c>
      <c r="AC1002" t="str">
        <f t="shared" si="96"/>
        <v/>
      </c>
      <c r="AD1002" t="str">
        <f t="shared" si="98"/>
        <v/>
      </c>
      <c r="AE1002">
        <f t="shared" si="97"/>
        <v>0</v>
      </c>
    </row>
    <row r="1003" spans="1:31" ht="18.75" customHeight="1" x14ac:dyDescent="0.4">
      <c r="A1003" s="37" t="str">
        <f t="shared" si="102"/>
        <v/>
      </c>
      <c r="B1003" s="38" t="s">
        <v>3316</v>
      </c>
      <c r="C1003" s="39" t="s">
        <v>944</v>
      </c>
      <c r="D1003" s="38" t="s">
        <v>6732</v>
      </c>
      <c r="E1003" s="38" t="s">
        <v>2178</v>
      </c>
      <c r="F1003" s="49" t="s">
        <v>2177</v>
      </c>
      <c r="G1003" s="38"/>
      <c r="H1003" s="38"/>
      <c r="I1003" s="108"/>
      <c r="J1003" s="38"/>
      <c r="K1003" s="38"/>
      <c r="L1003" s="11" t="str">
        <f t="shared" si="94"/>
        <v/>
      </c>
      <c r="M1003" s="12"/>
      <c r="Z1003" t="str">
        <f t="shared" si="95"/>
        <v/>
      </c>
      <c r="AC1003" t="str">
        <f t="shared" si="96"/>
        <v/>
      </c>
      <c r="AD1003" t="str">
        <f t="shared" si="98"/>
        <v/>
      </c>
      <c r="AE1003">
        <f t="shared" si="97"/>
        <v>0</v>
      </c>
    </row>
    <row r="1004" spans="1:31" ht="18.75" customHeight="1" x14ac:dyDescent="0.4">
      <c r="A1004" s="37" t="str">
        <f t="shared" si="102"/>
        <v/>
      </c>
      <c r="B1004" s="38" t="s">
        <v>3317</v>
      </c>
      <c r="C1004" s="39" t="s">
        <v>1409</v>
      </c>
      <c r="D1004" s="38" t="s">
        <v>5584</v>
      </c>
      <c r="E1004" s="38" t="s">
        <v>283</v>
      </c>
      <c r="F1004" s="49" t="s">
        <v>2177</v>
      </c>
      <c r="G1004" s="38"/>
      <c r="H1004" s="38"/>
      <c r="I1004" s="108"/>
      <c r="J1004" s="38"/>
      <c r="K1004" s="38"/>
      <c r="L1004" s="11" t="str">
        <f t="shared" si="94"/>
        <v/>
      </c>
      <c r="M1004" s="12"/>
      <c r="Z1004" t="str">
        <f t="shared" si="95"/>
        <v/>
      </c>
      <c r="AC1004" t="str">
        <f t="shared" si="96"/>
        <v/>
      </c>
      <c r="AD1004" t="str">
        <f t="shared" si="98"/>
        <v/>
      </c>
      <c r="AE1004">
        <f t="shared" si="97"/>
        <v>0</v>
      </c>
    </row>
    <row r="1005" spans="1:31" ht="18.75" customHeight="1" x14ac:dyDescent="0.4">
      <c r="A1005" s="37" t="str">
        <f t="shared" si="102"/>
        <v/>
      </c>
      <c r="B1005" s="38" t="s">
        <v>3318</v>
      </c>
      <c r="C1005" s="39" t="s">
        <v>1410</v>
      </c>
      <c r="D1005" s="38" t="s">
        <v>5585</v>
      </c>
      <c r="E1005" s="38" t="s">
        <v>2180</v>
      </c>
      <c r="F1005" s="41" t="s">
        <v>5580</v>
      </c>
      <c r="G1005" s="38"/>
      <c r="H1005" s="38"/>
      <c r="I1005" s="108"/>
      <c r="J1005" s="38"/>
      <c r="K1005" s="38"/>
      <c r="L1005" s="11" t="str">
        <f t="shared" si="94"/>
        <v/>
      </c>
      <c r="M1005" s="12"/>
      <c r="Z1005" t="str">
        <f t="shared" si="95"/>
        <v/>
      </c>
      <c r="AC1005" t="str">
        <f t="shared" si="96"/>
        <v/>
      </c>
      <c r="AD1005" t="str">
        <f t="shared" si="98"/>
        <v/>
      </c>
      <c r="AE1005">
        <f t="shared" si="97"/>
        <v>0</v>
      </c>
    </row>
    <row r="1006" spans="1:31" ht="18.75" customHeight="1" x14ac:dyDescent="0.4">
      <c r="A1006" s="37" t="str">
        <f t="shared" si="102"/>
        <v/>
      </c>
      <c r="B1006" s="38" t="s">
        <v>3319</v>
      </c>
      <c r="C1006" s="39" t="s">
        <v>1411</v>
      </c>
      <c r="D1006" s="38" t="s">
        <v>6733</v>
      </c>
      <c r="E1006" s="38" t="s">
        <v>284</v>
      </c>
      <c r="F1006" s="41" t="s">
        <v>5580</v>
      </c>
      <c r="G1006" s="38"/>
      <c r="H1006" s="38"/>
      <c r="I1006" s="108"/>
      <c r="J1006" s="38"/>
      <c r="K1006" s="38"/>
      <c r="L1006" s="11" t="str">
        <f t="shared" si="94"/>
        <v/>
      </c>
      <c r="M1006" s="12"/>
      <c r="Z1006" t="str">
        <f t="shared" si="95"/>
        <v/>
      </c>
      <c r="AC1006" t="str">
        <f t="shared" si="96"/>
        <v/>
      </c>
      <c r="AD1006" t="str">
        <f t="shared" si="98"/>
        <v/>
      </c>
      <c r="AE1006">
        <f t="shared" si="97"/>
        <v>0</v>
      </c>
    </row>
    <row r="1007" spans="1:31" ht="18.75" customHeight="1" x14ac:dyDescent="0.4">
      <c r="A1007" s="37" t="str">
        <f t="shared" si="102"/>
        <v/>
      </c>
      <c r="B1007" s="38" t="s">
        <v>3320</v>
      </c>
      <c r="C1007" s="39" t="s">
        <v>1412</v>
      </c>
      <c r="D1007" s="38" t="s">
        <v>5586</v>
      </c>
      <c r="E1007" s="38" t="s">
        <v>284</v>
      </c>
      <c r="F1007" s="41" t="s">
        <v>5580</v>
      </c>
      <c r="G1007" s="38"/>
      <c r="H1007" s="38"/>
      <c r="I1007" s="108"/>
      <c r="J1007" s="38"/>
      <c r="K1007" s="38"/>
      <c r="L1007" s="11" t="str">
        <f t="shared" si="94"/>
        <v/>
      </c>
      <c r="M1007" s="12"/>
      <c r="Z1007" t="str">
        <f t="shared" si="95"/>
        <v/>
      </c>
      <c r="AC1007" t="str">
        <f t="shared" si="96"/>
        <v/>
      </c>
      <c r="AD1007" t="str">
        <f t="shared" si="98"/>
        <v/>
      </c>
      <c r="AE1007">
        <f t="shared" si="97"/>
        <v>0</v>
      </c>
    </row>
    <row r="1008" spans="1:31" ht="18.75" customHeight="1" x14ac:dyDescent="0.4">
      <c r="A1008" s="37" t="str">
        <f t="shared" si="102"/>
        <v/>
      </c>
      <c r="B1008" s="38" t="s">
        <v>3321</v>
      </c>
      <c r="C1008" s="39" t="s">
        <v>1413</v>
      </c>
      <c r="D1008" s="38" t="s">
        <v>5587</v>
      </c>
      <c r="E1008" s="38" t="s">
        <v>284</v>
      </c>
      <c r="F1008" s="41" t="s">
        <v>5580</v>
      </c>
      <c r="G1008" s="38"/>
      <c r="H1008" s="38"/>
      <c r="I1008" s="108"/>
      <c r="J1008" s="38"/>
      <c r="K1008" s="38"/>
      <c r="L1008" s="11" t="str">
        <f t="shared" si="94"/>
        <v/>
      </c>
      <c r="M1008" s="12"/>
      <c r="Z1008" t="str">
        <f t="shared" si="95"/>
        <v/>
      </c>
      <c r="AC1008" t="str">
        <f t="shared" si="96"/>
        <v/>
      </c>
      <c r="AD1008" t="str">
        <f t="shared" si="98"/>
        <v/>
      </c>
      <c r="AE1008">
        <f t="shared" si="97"/>
        <v>0</v>
      </c>
    </row>
    <row r="1009" spans="1:31" ht="18.75" customHeight="1" x14ac:dyDescent="0.4">
      <c r="A1009" s="37" t="str">
        <f t="shared" si="102"/>
        <v/>
      </c>
      <c r="B1009" s="38" t="s">
        <v>3322</v>
      </c>
      <c r="C1009" s="39" t="s">
        <v>1414</v>
      </c>
      <c r="D1009" s="38" t="s">
        <v>5588</v>
      </c>
      <c r="E1009" s="38" t="s">
        <v>284</v>
      </c>
      <c r="F1009" s="41" t="s">
        <v>5580</v>
      </c>
      <c r="G1009" s="38"/>
      <c r="H1009" s="38"/>
      <c r="I1009" s="108"/>
      <c r="J1009" s="38"/>
      <c r="K1009" s="38"/>
      <c r="L1009" s="11" t="str">
        <f t="shared" si="94"/>
        <v/>
      </c>
      <c r="M1009" s="12"/>
      <c r="Z1009" t="str">
        <f t="shared" si="95"/>
        <v/>
      </c>
      <c r="AC1009" t="str">
        <f t="shared" si="96"/>
        <v/>
      </c>
      <c r="AD1009" t="str">
        <f t="shared" si="98"/>
        <v/>
      </c>
      <c r="AE1009">
        <f t="shared" si="97"/>
        <v>0</v>
      </c>
    </row>
    <row r="1010" spans="1:31" ht="18.75" customHeight="1" x14ac:dyDescent="0.4">
      <c r="A1010" s="37" t="str">
        <f t="shared" si="102"/>
        <v/>
      </c>
      <c r="B1010" s="38" t="s">
        <v>3323</v>
      </c>
      <c r="C1010" s="39" t="s">
        <v>1415</v>
      </c>
      <c r="D1010" s="38" t="s">
        <v>5589</v>
      </c>
      <c r="E1010" s="38" t="s">
        <v>284</v>
      </c>
      <c r="F1010" s="41" t="s">
        <v>5580</v>
      </c>
      <c r="G1010" s="38"/>
      <c r="H1010" s="38"/>
      <c r="I1010" s="108"/>
      <c r="J1010" s="38"/>
      <c r="K1010" s="38"/>
      <c r="L1010" s="11" t="str">
        <f t="shared" si="94"/>
        <v/>
      </c>
      <c r="M1010" s="12"/>
      <c r="Z1010" t="str">
        <f t="shared" si="95"/>
        <v/>
      </c>
      <c r="AC1010" t="str">
        <f t="shared" si="96"/>
        <v/>
      </c>
      <c r="AD1010" t="str">
        <f t="shared" si="98"/>
        <v/>
      </c>
      <c r="AE1010">
        <f t="shared" si="97"/>
        <v>0</v>
      </c>
    </row>
    <row r="1011" spans="1:31" ht="18.75" customHeight="1" x14ac:dyDescent="0.4">
      <c r="A1011" s="37" t="str">
        <f t="shared" si="102"/>
        <v/>
      </c>
      <c r="B1011" s="38" t="s">
        <v>3324</v>
      </c>
      <c r="C1011" s="39" t="s">
        <v>6734</v>
      </c>
      <c r="D1011" s="38" t="s">
        <v>5600</v>
      </c>
      <c r="E1011" s="38" t="s">
        <v>284</v>
      </c>
      <c r="F1011" s="41" t="s">
        <v>5580</v>
      </c>
      <c r="G1011" s="38"/>
      <c r="H1011" s="38"/>
      <c r="I1011" s="108"/>
      <c r="J1011" s="38"/>
      <c r="K1011" s="38"/>
      <c r="L1011" s="11" t="str">
        <f t="shared" si="94"/>
        <v/>
      </c>
      <c r="M1011" s="12"/>
      <c r="Z1011" t="str">
        <f t="shared" si="95"/>
        <v/>
      </c>
      <c r="AC1011" t="str">
        <f t="shared" si="96"/>
        <v/>
      </c>
      <c r="AD1011" t="str">
        <f t="shared" si="98"/>
        <v/>
      </c>
      <c r="AE1011">
        <f t="shared" si="97"/>
        <v>0</v>
      </c>
    </row>
    <row r="1012" spans="1:31" ht="18.75" customHeight="1" x14ac:dyDescent="0.4">
      <c r="A1012" s="37" t="str">
        <f t="shared" si="102"/>
        <v/>
      </c>
      <c r="B1012" s="38" t="s">
        <v>3325</v>
      </c>
      <c r="C1012" s="39" t="s">
        <v>1416</v>
      </c>
      <c r="D1012" s="38" t="s">
        <v>5601</v>
      </c>
      <c r="E1012" s="38" t="s">
        <v>284</v>
      </c>
      <c r="F1012" s="41" t="s">
        <v>5580</v>
      </c>
      <c r="G1012" s="38"/>
      <c r="H1012" s="38"/>
      <c r="I1012" s="108"/>
      <c r="J1012" s="38"/>
      <c r="K1012" s="38"/>
      <c r="L1012" s="11" t="str">
        <f t="shared" si="94"/>
        <v/>
      </c>
      <c r="M1012" s="12"/>
      <c r="Z1012" t="str">
        <f t="shared" si="95"/>
        <v/>
      </c>
      <c r="AC1012" t="str">
        <f t="shared" si="96"/>
        <v/>
      </c>
      <c r="AD1012" t="str">
        <f t="shared" si="98"/>
        <v/>
      </c>
      <c r="AE1012">
        <f t="shared" si="97"/>
        <v>0</v>
      </c>
    </row>
    <row r="1013" spans="1:31" ht="18.75" customHeight="1" x14ac:dyDescent="0.4">
      <c r="A1013" s="37" t="str">
        <f t="shared" si="102"/>
        <v/>
      </c>
      <c r="B1013" s="38" t="s">
        <v>3326</v>
      </c>
      <c r="C1013" s="39" t="s">
        <v>1417</v>
      </c>
      <c r="D1013" s="38" t="s">
        <v>5602</v>
      </c>
      <c r="E1013" s="38" t="s">
        <v>284</v>
      </c>
      <c r="F1013" s="41" t="s">
        <v>5580</v>
      </c>
      <c r="G1013" s="38"/>
      <c r="H1013" s="38"/>
      <c r="I1013" s="108"/>
      <c r="J1013" s="38"/>
      <c r="K1013" s="38"/>
      <c r="L1013" s="11" t="str">
        <f t="shared" si="94"/>
        <v/>
      </c>
      <c r="M1013" s="12"/>
      <c r="Z1013" t="str">
        <f t="shared" si="95"/>
        <v/>
      </c>
      <c r="AC1013" t="str">
        <f t="shared" si="96"/>
        <v/>
      </c>
      <c r="AD1013" t="str">
        <f t="shared" si="98"/>
        <v/>
      </c>
      <c r="AE1013">
        <f t="shared" si="97"/>
        <v>0</v>
      </c>
    </row>
    <row r="1014" spans="1:31" ht="18.75" customHeight="1" x14ac:dyDescent="0.4">
      <c r="A1014" s="37" t="str">
        <f t="shared" si="102"/>
        <v/>
      </c>
      <c r="B1014" s="38" t="s">
        <v>3327</v>
      </c>
      <c r="C1014" s="39" t="s">
        <v>1418</v>
      </c>
      <c r="D1014" s="38" t="s">
        <v>5604</v>
      </c>
      <c r="E1014" s="38" t="s">
        <v>284</v>
      </c>
      <c r="F1014" s="41" t="s">
        <v>5580</v>
      </c>
      <c r="G1014" s="38"/>
      <c r="H1014" s="38"/>
      <c r="I1014" s="108"/>
      <c r="J1014" s="38"/>
      <c r="K1014" s="38"/>
      <c r="L1014" s="11" t="str">
        <f t="shared" si="94"/>
        <v/>
      </c>
      <c r="M1014" s="12"/>
      <c r="Z1014" t="str">
        <f t="shared" si="95"/>
        <v/>
      </c>
      <c r="AC1014" t="str">
        <f t="shared" si="96"/>
        <v/>
      </c>
      <c r="AD1014" t="str">
        <f t="shared" si="98"/>
        <v/>
      </c>
      <c r="AE1014">
        <f t="shared" si="97"/>
        <v>0</v>
      </c>
    </row>
    <row r="1015" spans="1:31" ht="18.75" customHeight="1" x14ac:dyDescent="0.4">
      <c r="A1015" s="37" t="str">
        <f t="shared" si="102"/>
        <v/>
      </c>
      <c r="B1015" s="38" t="s">
        <v>3328</v>
      </c>
      <c r="C1015" s="39" t="s">
        <v>1419</v>
      </c>
      <c r="D1015" s="38" t="s">
        <v>5605</v>
      </c>
      <c r="E1015" s="38" t="s">
        <v>284</v>
      </c>
      <c r="F1015" s="41" t="s">
        <v>5580</v>
      </c>
      <c r="G1015" s="38"/>
      <c r="H1015" s="38"/>
      <c r="I1015" s="108"/>
      <c r="J1015" s="38"/>
      <c r="K1015" s="38"/>
      <c r="L1015" s="11" t="str">
        <f t="shared" si="94"/>
        <v/>
      </c>
      <c r="M1015" s="12"/>
      <c r="Z1015" t="str">
        <f t="shared" si="95"/>
        <v/>
      </c>
      <c r="AC1015" t="str">
        <f t="shared" si="96"/>
        <v/>
      </c>
      <c r="AD1015" t="str">
        <f t="shared" si="98"/>
        <v/>
      </c>
      <c r="AE1015">
        <f t="shared" si="97"/>
        <v>0</v>
      </c>
    </row>
    <row r="1016" spans="1:31" ht="18.75" customHeight="1" x14ac:dyDescent="0.4">
      <c r="A1016" s="37" t="str">
        <f t="shared" si="102"/>
        <v/>
      </c>
      <c r="B1016" s="38" t="s">
        <v>3329</v>
      </c>
      <c r="C1016" s="39" t="s">
        <v>1420</v>
      </c>
      <c r="D1016" s="38" t="s">
        <v>5606</v>
      </c>
      <c r="E1016" s="38" t="s">
        <v>5590</v>
      </c>
      <c r="F1016" s="38" t="s">
        <v>5591</v>
      </c>
      <c r="G1016" s="38"/>
      <c r="H1016" s="38"/>
      <c r="I1016" s="108"/>
      <c r="J1016" s="38"/>
      <c r="K1016" s="38"/>
      <c r="L1016" s="11" t="str">
        <f t="shared" si="94"/>
        <v/>
      </c>
      <c r="M1016" s="12"/>
      <c r="Z1016" t="str">
        <f t="shared" si="95"/>
        <v/>
      </c>
      <c r="AC1016" t="str">
        <f t="shared" si="96"/>
        <v/>
      </c>
      <c r="AD1016" t="str">
        <f t="shared" si="98"/>
        <v/>
      </c>
      <c r="AE1016">
        <f t="shared" si="97"/>
        <v>0</v>
      </c>
    </row>
    <row r="1017" spans="1:31" ht="18.75" customHeight="1" x14ac:dyDescent="0.4">
      <c r="A1017" s="37" t="str">
        <f t="shared" si="102"/>
        <v/>
      </c>
      <c r="B1017" s="38" t="s">
        <v>3330</v>
      </c>
      <c r="C1017" s="39" t="s">
        <v>1421</v>
      </c>
      <c r="D1017" s="38" t="s">
        <v>5607</v>
      </c>
      <c r="E1017" s="38" t="s">
        <v>5592</v>
      </c>
      <c r="F1017" s="41" t="s">
        <v>5593</v>
      </c>
      <c r="G1017" s="38"/>
      <c r="H1017" s="38"/>
      <c r="I1017" s="108"/>
      <c r="J1017" s="38"/>
      <c r="K1017" s="38"/>
      <c r="L1017" s="11" t="str">
        <f t="shared" si="94"/>
        <v/>
      </c>
      <c r="M1017" s="12"/>
      <c r="Z1017" t="str">
        <f t="shared" si="95"/>
        <v/>
      </c>
      <c r="AC1017" t="str">
        <f t="shared" si="96"/>
        <v/>
      </c>
      <c r="AD1017" t="str">
        <f t="shared" si="98"/>
        <v/>
      </c>
      <c r="AE1017">
        <f t="shared" si="97"/>
        <v>0</v>
      </c>
    </row>
    <row r="1018" spans="1:31" ht="18.75" customHeight="1" x14ac:dyDescent="0.4">
      <c r="A1018" s="37" t="str">
        <f t="shared" si="102"/>
        <v/>
      </c>
      <c r="B1018" s="38" t="s">
        <v>3331</v>
      </c>
      <c r="C1018" s="39" t="s">
        <v>1422</v>
      </c>
      <c r="D1018" s="38" t="s">
        <v>5608</v>
      </c>
      <c r="E1018" s="38" t="s">
        <v>285</v>
      </c>
      <c r="F1018" s="41" t="s">
        <v>5593</v>
      </c>
      <c r="G1018" s="38"/>
      <c r="H1018" s="38"/>
      <c r="I1018" s="108"/>
      <c r="J1018" s="38"/>
      <c r="K1018" s="38"/>
      <c r="L1018" s="11" t="str">
        <f t="shared" si="94"/>
        <v/>
      </c>
      <c r="M1018" s="12"/>
      <c r="Z1018" t="str">
        <f t="shared" si="95"/>
        <v/>
      </c>
      <c r="AC1018" t="str">
        <f t="shared" si="96"/>
        <v/>
      </c>
      <c r="AD1018" t="str">
        <f t="shared" si="98"/>
        <v/>
      </c>
      <c r="AE1018">
        <f t="shared" si="97"/>
        <v>0</v>
      </c>
    </row>
    <row r="1019" spans="1:31" ht="18.75" customHeight="1" x14ac:dyDescent="0.4">
      <c r="A1019" s="37" t="str">
        <f t="shared" si="102"/>
        <v/>
      </c>
      <c r="B1019" s="38" t="s">
        <v>3332</v>
      </c>
      <c r="C1019" s="39" t="s">
        <v>1348</v>
      </c>
      <c r="D1019" s="38" t="s">
        <v>5609</v>
      </c>
      <c r="E1019" s="38" t="s">
        <v>285</v>
      </c>
      <c r="F1019" s="41" t="s">
        <v>5593</v>
      </c>
      <c r="G1019" s="38"/>
      <c r="H1019" s="38"/>
      <c r="I1019" s="108"/>
      <c r="J1019" s="38"/>
      <c r="K1019" s="38"/>
      <c r="L1019" s="11" t="str">
        <f t="shared" si="94"/>
        <v/>
      </c>
      <c r="M1019" s="12"/>
      <c r="Z1019" t="str">
        <f t="shared" si="95"/>
        <v/>
      </c>
      <c r="AC1019" t="str">
        <f t="shared" si="96"/>
        <v/>
      </c>
      <c r="AD1019" t="str">
        <f t="shared" si="98"/>
        <v/>
      </c>
      <c r="AE1019">
        <f t="shared" si="97"/>
        <v>0</v>
      </c>
    </row>
    <row r="1020" spans="1:31" ht="18.75" customHeight="1" x14ac:dyDescent="0.4">
      <c r="A1020" s="37" t="str">
        <f t="shared" si="102"/>
        <v/>
      </c>
      <c r="B1020" s="38" t="s">
        <v>3333</v>
      </c>
      <c r="C1020" s="39" t="s">
        <v>1423</v>
      </c>
      <c r="D1020" s="38" t="s">
        <v>6735</v>
      </c>
      <c r="E1020" s="38" t="s">
        <v>5594</v>
      </c>
      <c r="F1020" s="38" t="s">
        <v>5595</v>
      </c>
      <c r="G1020" s="38"/>
      <c r="H1020" s="38"/>
      <c r="I1020" s="108"/>
      <c r="J1020" s="38"/>
      <c r="K1020" s="38"/>
      <c r="L1020" s="11" t="str">
        <f t="shared" si="94"/>
        <v/>
      </c>
      <c r="M1020" s="12"/>
      <c r="Z1020" t="str">
        <f t="shared" si="95"/>
        <v/>
      </c>
      <c r="AC1020" t="str">
        <f t="shared" si="96"/>
        <v/>
      </c>
      <c r="AD1020" t="str">
        <f t="shared" si="98"/>
        <v/>
      </c>
      <c r="AE1020">
        <f t="shared" si="97"/>
        <v>0</v>
      </c>
    </row>
    <row r="1021" spans="1:31" ht="18.75" customHeight="1" x14ac:dyDescent="0.4">
      <c r="A1021" s="37" t="str">
        <f t="shared" si="102"/>
        <v/>
      </c>
      <c r="B1021" s="38" t="s">
        <v>3334</v>
      </c>
      <c r="C1021" s="39" t="s">
        <v>1424</v>
      </c>
      <c r="D1021" s="38" t="s">
        <v>5610</v>
      </c>
      <c r="E1021" s="38" t="s">
        <v>5596</v>
      </c>
      <c r="F1021" s="38" t="s">
        <v>5597</v>
      </c>
      <c r="G1021" s="38"/>
      <c r="H1021" s="38"/>
      <c r="I1021" s="108"/>
      <c r="J1021" s="38"/>
      <c r="K1021" s="38"/>
      <c r="L1021" s="11" t="str">
        <f t="shared" si="94"/>
        <v/>
      </c>
      <c r="M1021" s="12"/>
      <c r="Z1021" t="str">
        <f t="shared" si="95"/>
        <v/>
      </c>
      <c r="AC1021" t="str">
        <f t="shared" si="96"/>
        <v/>
      </c>
      <c r="AD1021" t="str">
        <f t="shared" si="98"/>
        <v/>
      </c>
      <c r="AE1021">
        <f t="shared" si="97"/>
        <v>0</v>
      </c>
    </row>
    <row r="1022" spans="1:31" ht="18.75" customHeight="1" x14ac:dyDescent="0.4">
      <c r="A1022" s="37" t="str">
        <f t="shared" si="102"/>
        <v/>
      </c>
      <c r="B1022" s="38" t="s">
        <v>3335</v>
      </c>
      <c r="C1022" s="39" t="s">
        <v>1425</v>
      </c>
      <c r="D1022" s="38" t="s">
        <v>5611</v>
      </c>
      <c r="E1022" s="38" t="s">
        <v>5598</v>
      </c>
      <c r="F1022" s="41" t="s">
        <v>5599</v>
      </c>
      <c r="G1022" s="38"/>
      <c r="H1022" s="38"/>
      <c r="I1022" s="108"/>
      <c r="J1022" s="38"/>
      <c r="K1022" s="38"/>
      <c r="L1022" s="11" t="str">
        <f t="shared" si="94"/>
        <v/>
      </c>
      <c r="M1022" s="12"/>
      <c r="Z1022" t="str">
        <f t="shared" si="95"/>
        <v/>
      </c>
      <c r="AC1022" t="str">
        <f t="shared" si="96"/>
        <v/>
      </c>
      <c r="AD1022" t="str">
        <f t="shared" si="98"/>
        <v/>
      </c>
      <c r="AE1022">
        <f t="shared" si="97"/>
        <v>0</v>
      </c>
    </row>
    <row r="1023" spans="1:31" ht="18.75" customHeight="1" x14ac:dyDescent="0.4">
      <c r="A1023" s="37" t="str">
        <f t="shared" si="102"/>
        <v/>
      </c>
      <c r="B1023" s="38" t="s">
        <v>3336</v>
      </c>
      <c r="C1023" s="39" t="s">
        <v>1426</v>
      </c>
      <c r="D1023" s="38" t="s">
        <v>5612</v>
      </c>
      <c r="E1023" s="38" t="s">
        <v>286</v>
      </c>
      <c r="F1023" s="41" t="s">
        <v>5599</v>
      </c>
      <c r="G1023" s="38"/>
      <c r="H1023" s="38"/>
      <c r="I1023" s="108"/>
      <c r="J1023" s="38"/>
      <c r="K1023" s="38"/>
      <c r="L1023" s="11" t="str">
        <f t="shared" si="94"/>
        <v/>
      </c>
      <c r="M1023" s="12"/>
      <c r="Z1023" t="str">
        <f t="shared" si="95"/>
        <v/>
      </c>
      <c r="AC1023" t="str">
        <f t="shared" si="96"/>
        <v/>
      </c>
      <c r="AD1023" t="str">
        <f t="shared" si="98"/>
        <v/>
      </c>
      <c r="AE1023">
        <f t="shared" si="97"/>
        <v>0</v>
      </c>
    </row>
    <row r="1024" spans="1:31" ht="18.75" customHeight="1" x14ac:dyDescent="0.4">
      <c r="A1024" s="37" t="str">
        <f t="shared" si="102"/>
        <v/>
      </c>
      <c r="B1024" s="38" t="s">
        <v>3337</v>
      </c>
      <c r="C1024" s="39" t="s">
        <v>1427</v>
      </c>
      <c r="D1024" s="38" t="s">
        <v>5613</v>
      </c>
      <c r="E1024" s="38" t="s">
        <v>286</v>
      </c>
      <c r="F1024" s="41" t="s">
        <v>5599</v>
      </c>
      <c r="G1024" s="38"/>
      <c r="H1024" s="38"/>
      <c r="I1024" s="108"/>
      <c r="J1024" s="38"/>
      <c r="K1024" s="38"/>
      <c r="L1024" s="11" t="str">
        <f t="shared" si="94"/>
        <v/>
      </c>
      <c r="M1024" s="12"/>
      <c r="Z1024" t="str">
        <f t="shared" si="95"/>
        <v/>
      </c>
      <c r="AC1024" t="str">
        <f t="shared" si="96"/>
        <v/>
      </c>
      <c r="AD1024" t="str">
        <f t="shared" si="98"/>
        <v/>
      </c>
      <c r="AE1024">
        <f t="shared" si="97"/>
        <v>0</v>
      </c>
    </row>
    <row r="1025" spans="1:31" ht="18.75" customHeight="1" x14ac:dyDescent="0.4">
      <c r="A1025" s="37" t="str">
        <f t="shared" si="102"/>
        <v/>
      </c>
      <c r="B1025" s="38" t="s">
        <v>3338</v>
      </c>
      <c r="C1025" s="39" t="s">
        <v>1428</v>
      </c>
      <c r="D1025" s="38" t="s">
        <v>5614</v>
      </c>
      <c r="E1025" s="38" t="s">
        <v>286</v>
      </c>
      <c r="F1025" s="41" t="s">
        <v>5599</v>
      </c>
      <c r="G1025" s="38"/>
      <c r="H1025" s="38"/>
      <c r="I1025" s="108"/>
      <c r="J1025" s="38"/>
      <c r="K1025" s="38"/>
      <c r="L1025" s="11" t="str">
        <f t="shared" si="94"/>
        <v/>
      </c>
      <c r="M1025" s="12"/>
      <c r="Z1025" t="str">
        <f t="shared" si="95"/>
        <v/>
      </c>
      <c r="AC1025" t="str">
        <f t="shared" si="96"/>
        <v/>
      </c>
      <c r="AD1025" t="str">
        <f t="shared" si="98"/>
        <v/>
      </c>
      <c r="AE1025">
        <f t="shared" si="97"/>
        <v>0</v>
      </c>
    </row>
    <row r="1026" spans="1:31" ht="18.75" customHeight="1" x14ac:dyDescent="0.4">
      <c r="A1026" s="37" t="str">
        <f t="shared" si="102"/>
        <v/>
      </c>
      <c r="B1026" s="38" t="s">
        <v>3339</v>
      </c>
      <c r="C1026" s="39" t="s">
        <v>1429</v>
      </c>
      <c r="D1026" s="38" t="s">
        <v>5624</v>
      </c>
      <c r="E1026" s="38" t="s">
        <v>5615</v>
      </c>
      <c r="F1026" s="38" t="s">
        <v>5616</v>
      </c>
      <c r="G1026" s="38"/>
      <c r="H1026" s="38"/>
      <c r="I1026" s="108"/>
      <c r="J1026" s="38"/>
      <c r="K1026" s="38"/>
      <c r="L1026" s="11" t="str">
        <f t="shared" si="94"/>
        <v/>
      </c>
      <c r="M1026" s="12"/>
      <c r="Z1026" t="str">
        <f t="shared" si="95"/>
        <v/>
      </c>
      <c r="AC1026" t="str">
        <f t="shared" si="96"/>
        <v/>
      </c>
      <c r="AD1026" t="str">
        <f t="shared" si="98"/>
        <v/>
      </c>
      <c r="AE1026">
        <f t="shared" si="97"/>
        <v>0</v>
      </c>
    </row>
    <row r="1027" spans="1:31" ht="18.75" customHeight="1" x14ac:dyDescent="0.4">
      <c r="A1027" s="37" t="str">
        <f t="shared" si="102"/>
        <v/>
      </c>
      <c r="B1027" s="38" t="s">
        <v>3340</v>
      </c>
      <c r="C1027" s="39" t="s">
        <v>1430</v>
      </c>
      <c r="D1027" s="38" t="s">
        <v>5625</v>
      </c>
      <c r="E1027" s="38" t="s">
        <v>5617</v>
      </c>
      <c r="F1027" s="41" t="s">
        <v>5618</v>
      </c>
      <c r="G1027" s="38"/>
      <c r="H1027" s="38"/>
      <c r="I1027" s="108"/>
      <c r="J1027" s="38"/>
      <c r="K1027" s="38"/>
      <c r="L1027" s="11" t="str">
        <f t="shared" ref="L1027:L1091" si="103">IF(AE1027&gt;=1,"★","")</f>
        <v/>
      </c>
      <c r="M1027" s="12"/>
      <c r="Z1027" t="str">
        <f t="shared" si="95"/>
        <v/>
      </c>
      <c r="AC1027" t="str">
        <f t="shared" si="96"/>
        <v/>
      </c>
      <c r="AD1027" t="str">
        <f t="shared" si="98"/>
        <v/>
      </c>
      <c r="AE1027">
        <f t="shared" si="97"/>
        <v>0</v>
      </c>
    </row>
    <row r="1028" spans="1:31" ht="18.75" customHeight="1" x14ac:dyDescent="0.4">
      <c r="A1028" s="37" t="str">
        <f t="shared" si="102"/>
        <v/>
      </c>
      <c r="B1028" s="38" t="s">
        <v>3341</v>
      </c>
      <c r="C1028" s="39" t="s">
        <v>5619</v>
      </c>
      <c r="D1028" s="38" t="s">
        <v>5626</v>
      </c>
      <c r="E1028" s="38" t="s">
        <v>287</v>
      </c>
      <c r="F1028" s="41" t="s">
        <v>5618</v>
      </c>
      <c r="G1028" s="38"/>
      <c r="H1028" s="38"/>
      <c r="I1028" s="108"/>
      <c r="J1028" s="38"/>
      <c r="K1028" s="38"/>
      <c r="L1028" s="11" t="str">
        <f t="shared" si="103"/>
        <v/>
      </c>
      <c r="M1028" s="12"/>
      <c r="Z1028" t="str">
        <f t="shared" ref="Z1028:Z1091" si="104">LEFT(G1028,6)</f>
        <v/>
      </c>
      <c r="AC1028" t="str">
        <f t="shared" ref="AC1028:AC1091" si="105">IF(OR(Z1028="JL3ZFR",Z1028="JK3FBV",Z1028="JH3VKF",Z1028="JE3QVN",Z1028="JR3RWC",Z1028="JO3SYC",Z1028="JP3EEW",Z1028="JL4SGP",Z1028="JO3NYS",Z1028="JF6RVW",Z1028="JR0NEA",Z1028="JK8IQN",Z1028="JK8HXB",Z1028="JA5DZJ",Z1028="JR1OAC",Z1028="JA7KOJ"),1,"")</f>
        <v/>
      </c>
      <c r="AD1028" t="str">
        <f t="shared" si="98"/>
        <v/>
      </c>
      <c r="AE1028">
        <f t="shared" ref="AE1028:AE1091" si="106">SUM(AC1028:AD1028)</f>
        <v>0</v>
      </c>
    </row>
    <row r="1029" spans="1:31" ht="18.75" customHeight="1" x14ac:dyDescent="0.4">
      <c r="A1029" s="37" t="str">
        <f t="shared" si="102"/>
        <v/>
      </c>
      <c r="B1029" s="38" t="s">
        <v>3342</v>
      </c>
      <c r="C1029" s="39" t="s">
        <v>1431</v>
      </c>
      <c r="D1029" s="38" t="s">
        <v>5627</v>
      </c>
      <c r="E1029" s="38" t="s">
        <v>287</v>
      </c>
      <c r="F1029" s="41" t="s">
        <v>5618</v>
      </c>
      <c r="G1029" s="38"/>
      <c r="H1029" s="38"/>
      <c r="I1029" s="108"/>
      <c r="J1029" s="38"/>
      <c r="K1029" s="38"/>
      <c r="L1029" s="11" t="str">
        <f t="shared" si="103"/>
        <v/>
      </c>
      <c r="M1029" s="12"/>
      <c r="Z1029" t="str">
        <f t="shared" si="104"/>
        <v/>
      </c>
      <c r="AC1029" t="str">
        <f t="shared" si="105"/>
        <v/>
      </c>
      <c r="AD1029" t="str">
        <f t="shared" ref="AD1029:AD1092" si="107">IF(OR(Z1029="JL3ZFR",Z1029="JE6MIN",Z1029="JP6SRV",Z1029="JG4PCH",Z1029="JJ4AQN",Z1029="JE9PAW",Z1029="JH7SWR",Z1029="JH8FOZ",Z1029="JN7FZV",Z1029="JO6SNH",Z1029="JG6JGP",Z1029="JL6HXC",Z1029="JN7TXT",Z1029="JJ2UDJ",Z1029="JP3QNJ",),1,"")</f>
        <v/>
      </c>
      <c r="AE1029">
        <f t="shared" si="106"/>
        <v>0</v>
      </c>
    </row>
    <row r="1030" spans="1:31" ht="18.75" customHeight="1" x14ac:dyDescent="0.4">
      <c r="A1030" s="37" t="str">
        <f t="shared" si="102"/>
        <v/>
      </c>
      <c r="B1030" s="38" t="s">
        <v>3343</v>
      </c>
      <c r="C1030" s="39" t="s">
        <v>1408</v>
      </c>
      <c r="D1030" s="38" t="s">
        <v>5628</v>
      </c>
      <c r="E1030" s="38" t="s">
        <v>5622</v>
      </c>
      <c r="F1030" s="54" t="s">
        <v>5623</v>
      </c>
      <c r="G1030" s="38"/>
      <c r="H1030" s="38"/>
      <c r="I1030" s="108"/>
      <c r="J1030" s="38"/>
      <c r="K1030" s="38"/>
      <c r="L1030" s="11" t="str">
        <f t="shared" si="103"/>
        <v/>
      </c>
      <c r="M1030" s="12"/>
      <c r="Z1030" t="str">
        <f t="shared" si="104"/>
        <v/>
      </c>
      <c r="AC1030" t="str">
        <f t="shared" si="105"/>
        <v/>
      </c>
      <c r="AD1030" t="str">
        <f t="shared" si="107"/>
        <v/>
      </c>
      <c r="AE1030">
        <f t="shared" si="106"/>
        <v>0</v>
      </c>
    </row>
    <row r="1031" spans="1:31" ht="18.75" customHeight="1" x14ac:dyDescent="0.4">
      <c r="A1031" s="37" t="str">
        <f t="shared" si="102"/>
        <v/>
      </c>
      <c r="B1031" s="38" t="s">
        <v>3344</v>
      </c>
      <c r="C1031" s="39" t="s">
        <v>1432</v>
      </c>
      <c r="D1031" s="38" t="s">
        <v>5629</v>
      </c>
      <c r="E1031" s="38" t="s">
        <v>5620</v>
      </c>
      <c r="F1031" s="41" t="s">
        <v>5621</v>
      </c>
      <c r="G1031" s="38"/>
      <c r="H1031" s="38"/>
      <c r="I1031" s="108"/>
      <c r="J1031" s="38"/>
      <c r="K1031" s="38"/>
      <c r="L1031" s="11" t="str">
        <f t="shared" si="103"/>
        <v/>
      </c>
      <c r="M1031" s="12"/>
      <c r="Z1031" t="str">
        <f t="shared" si="104"/>
        <v/>
      </c>
      <c r="AC1031" t="str">
        <f t="shared" si="105"/>
        <v/>
      </c>
      <c r="AD1031" t="str">
        <f t="shared" si="107"/>
        <v/>
      </c>
      <c r="AE1031">
        <f t="shared" si="106"/>
        <v>0</v>
      </c>
    </row>
    <row r="1032" spans="1:31" ht="18.75" customHeight="1" x14ac:dyDescent="0.4">
      <c r="A1032" s="37" t="str">
        <f t="shared" si="102"/>
        <v/>
      </c>
      <c r="B1032" s="38" t="s">
        <v>3345</v>
      </c>
      <c r="C1032" s="39" t="s">
        <v>1433</v>
      </c>
      <c r="D1032" s="38" t="s">
        <v>5630</v>
      </c>
      <c r="E1032" s="38" t="s">
        <v>288</v>
      </c>
      <c r="F1032" s="41" t="s">
        <v>5621</v>
      </c>
      <c r="G1032" s="38"/>
      <c r="H1032" s="38"/>
      <c r="I1032" s="108"/>
      <c r="J1032" s="38"/>
      <c r="K1032" s="38"/>
      <c r="L1032" s="11" t="str">
        <f t="shared" si="103"/>
        <v/>
      </c>
      <c r="M1032" s="18"/>
      <c r="Z1032" t="str">
        <f t="shared" si="104"/>
        <v/>
      </c>
      <c r="AC1032" t="str">
        <f t="shared" si="105"/>
        <v/>
      </c>
      <c r="AD1032" t="str">
        <f t="shared" si="107"/>
        <v/>
      </c>
      <c r="AE1032">
        <f t="shared" si="106"/>
        <v>0</v>
      </c>
    </row>
    <row r="1033" spans="1:31" ht="18.75" customHeight="1" thickBot="1" x14ac:dyDescent="0.45">
      <c r="A1033" s="44" t="str">
        <f t="shared" si="102"/>
        <v/>
      </c>
      <c r="B1033" s="45" t="s">
        <v>3346</v>
      </c>
      <c r="C1033" s="51" t="s">
        <v>2179</v>
      </c>
      <c r="D1033" s="45" t="s">
        <v>5603</v>
      </c>
      <c r="E1033" s="47" t="s">
        <v>5620</v>
      </c>
      <c r="F1033" s="45" t="s">
        <v>5621</v>
      </c>
      <c r="G1033" s="41"/>
      <c r="H1033" s="41"/>
      <c r="I1033" s="109"/>
      <c r="J1033" s="41"/>
      <c r="K1033" s="41"/>
      <c r="L1033" s="15" t="str">
        <f t="shared" si="103"/>
        <v/>
      </c>
      <c r="M1033" s="16"/>
      <c r="Z1033" t="str">
        <f t="shared" si="104"/>
        <v/>
      </c>
      <c r="AC1033" t="str">
        <f t="shared" si="105"/>
        <v/>
      </c>
      <c r="AD1033" t="str">
        <f t="shared" si="107"/>
        <v/>
      </c>
      <c r="AE1033">
        <f t="shared" si="106"/>
        <v>0</v>
      </c>
    </row>
    <row r="1034" spans="1:31" ht="18.75" customHeight="1" x14ac:dyDescent="0.4">
      <c r="A1034" s="33" t="str">
        <f t="shared" si="102"/>
        <v/>
      </c>
      <c r="B1034" s="57" t="s">
        <v>3347</v>
      </c>
      <c r="C1034" s="56" t="s">
        <v>1434</v>
      </c>
      <c r="D1034" s="57" t="s">
        <v>5642</v>
      </c>
      <c r="E1034" s="57" t="s">
        <v>5633</v>
      </c>
      <c r="F1034" s="55" t="s">
        <v>5634</v>
      </c>
      <c r="G1034" s="36"/>
      <c r="H1034" s="36"/>
      <c r="I1034" s="107"/>
      <c r="J1034" s="36"/>
      <c r="K1034" s="36"/>
      <c r="L1034" s="17" t="str">
        <f t="shared" si="103"/>
        <v/>
      </c>
      <c r="M1034" s="14"/>
      <c r="Z1034" t="str">
        <f t="shared" si="104"/>
        <v/>
      </c>
      <c r="AC1034" t="str">
        <f t="shared" si="105"/>
        <v/>
      </c>
      <c r="AD1034" t="str">
        <f t="shared" si="107"/>
        <v/>
      </c>
      <c r="AE1034">
        <f t="shared" si="106"/>
        <v>0</v>
      </c>
    </row>
    <row r="1035" spans="1:31" ht="18.75" customHeight="1" x14ac:dyDescent="0.4">
      <c r="A1035" s="37" t="str">
        <f t="shared" si="102"/>
        <v/>
      </c>
      <c r="B1035" s="38" t="s">
        <v>3348</v>
      </c>
      <c r="C1035" s="39" t="s">
        <v>2182</v>
      </c>
      <c r="D1035" s="38" t="s">
        <v>5643</v>
      </c>
      <c r="E1035" s="38" t="s">
        <v>289</v>
      </c>
      <c r="F1035" s="38" t="s">
        <v>5634</v>
      </c>
      <c r="G1035" s="38"/>
      <c r="H1035" s="38"/>
      <c r="I1035" s="108"/>
      <c r="J1035" s="38"/>
      <c r="K1035" s="38"/>
      <c r="L1035" s="11" t="str">
        <f t="shared" si="103"/>
        <v/>
      </c>
      <c r="M1035" s="12"/>
      <c r="Z1035" t="str">
        <f t="shared" si="104"/>
        <v/>
      </c>
      <c r="AC1035" t="str">
        <f t="shared" si="105"/>
        <v/>
      </c>
      <c r="AD1035" t="str">
        <f t="shared" si="107"/>
        <v/>
      </c>
      <c r="AE1035">
        <f t="shared" si="106"/>
        <v>0</v>
      </c>
    </row>
    <row r="1036" spans="1:31" ht="18.75" customHeight="1" x14ac:dyDescent="0.4">
      <c r="A1036" s="37" t="str">
        <f t="shared" si="102"/>
        <v/>
      </c>
      <c r="B1036" s="38" t="s">
        <v>3349</v>
      </c>
      <c r="C1036" s="39" t="s">
        <v>1435</v>
      </c>
      <c r="D1036" s="38" t="s">
        <v>5644</v>
      </c>
      <c r="E1036" s="38" t="s">
        <v>5635</v>
      </c>
      <c r="F1036" s="38" t="s">
        <v>290</v>
      </c>
      <c r="G1036" s="38"/>
      <c r="H1036" s="38"/>
      <c r="I1036" s="108"/>
      <c r="J1036" s="38"/>
      <c r="K1036" s="38"/>
      <c r="L1036" s="11" t="str">
        <f t="shared" si="103"/>
        <v/>
      </c>
      <c r="M1036" s="12"/>
      <c r="Z1036" t="str">
        <f t="shared" si="104"/>
        <v/>
      </c>
      <c r="AC1036" t="str">
        <f t="shared" si="105"/>
        <v/>
      </c>
      <c r="AD1036" t="str">
        <f t="shared" si="107"/>
        <v/>
      </c>
      <c r="AE1036">
        <f t="shared" si="106"/>
        <v>0</v>
      </c>
    </row>
    <row r="1037" spans="1:31" ht="18.75" customHeight="1" x14ac:dyDescent="0.4">
      <c r="A1037" s="37" t="str">
        <f t="shared" si="102"/>
        <v/>
      </c>
      <c r="B1037" s="38" t="s">
        <v>3350</v>
      </c>
      <c r="C1037" s="39" t="s">
        <v>1436</v>
      </c>
      <c r="D1037" s="38" t="s">
        <v>5645</v>
      </c>
      <c r="E1037" s="38" t="s">
        <v>5636</v>
      </c>
      <c r="F1037" s="41" t="s">
        <v>5637</v>
      </c>
      <c r="G1037" s="38"/>
      <c r="H1037" s="38"/>
      <c r="I1037" s="108"/>
      <c r="J1037" s="38"/>
      <c r="K1037" s="38"/>
      <c r="L1037" s="11" t="str">
        <f t="shared" si="103"/>
        <v/>
      </c>
      <c r="M1037" s="12"/>
      <c r="Z1037" t="str">
        <f t="shared" si="104"/>
        <v/>
      </c>
      <c r="AC1037" t="str">
        <f t="shared" si="105"/>
        <v/>
      </c>
      <c r="AD1037" t="str">
        <f t="shared" si="107"/>
        <v/>
      </c>
      <c r="AE1037">
        <f t="shared" si="106"/>
        <v>0</v>
      </c>
    </row>
    <row r="1038" spans="1:31" ht="18.75" customHeight="1" x14ac:dyDescent="0.4">
      <c r="A1038" s="37" t="str">
        <f t="shared" si="102"/>
        <v/>
      </c>
      <c r="B1038" s="38" t="s">
        <v>3351</v>
      </c>
      <c r="C1038" s="39" t="s">
        <v>1437</v>
      </c>
      <c r="D1038" s="38" t="s">
        <v>5646</v>
      </c>
      <c r="E1038" s="38" t="s">
        <v>291</v>
      </c>
      <c r="F1038" s="41" t="s">
        <v>5637</v>
      </c>
      <c r="G1038" s="38"/>
      <c r="H1038" s="38"/>
      <c r="I1038" s="108"/>
      <c r="J1038" s="38"/>
      <c r="K1038" s="38"/>
      <c r="L1038" s="11" t="str">
        <f t="shared" si="103"/>
        <v/>
      </c>
      <c r="M1038" s="12"/>
      <c r="Z1038" t="str">
        <f t="shared" si="104"/>
        <v/>
      </c>
      <c r="AC1038" t="str">
        <f t="shared" si="105"/>
        <v/>
      </c>
      <c r="AD1038" t="str">
        <f t="shared" si="107"/>
        <v/>
      </c>
      <c r="AE1038">
        <f t="shared" si="106"/>
        <v>0</v>
      </c>
    </row>
    <row r="1039" spans="1:31" ht="18.75" customHeight="1" x14ac:dyDescent="0.4">
      <c r="A1039" s="37" t="str">
        <f t="shared" si="102"/>
        <v/>
      </c>
      <c r="B1039" s="38" t="s">
        <v>3352</v>
      </c>
      <c r="C1039" s="39" t="s">
        <v>1438</v>
      </c>
      <c r="D1039" s="38" t="s">
        <v>5647</v>
      </c>
      <c r="E1039" s="38" t="s">
        <v>291</v>
      </c>
      <c r="F1039" s="41" t="s">
        <v>5637</v>
      </c>
      <c r="G1039" s="38"/>
      <c r="H1039" s="38"/>
      <c r="I1039" s="108"/>
      <c r="J1039" s="38"/>
      <c r="K1039" s="38"/>
      <c r="L1039" s="11" t="str">
        <f t="shared" si="103"/>
        <v/>
      </c>
      <c r="M1039" s="12"/>
      <c r="Z1039" t="str">
        <f t="shared" si="104"/>
        <v/>
      </c>
      <c r="AC1039" t="str">
        <f t="shared" si="105"/>
        <v/>
      </c>
      <c r="AD1039" t="str">
        <f t="shared" si="107"/>
        <v/>
      </c>
      <c r="AE1039">
        <f t="shared" si="106"/>
        <v>0</v>
      </c>
    </row>
    <row r="1040" spans="1:31" ht="18.75" customHeight="1" x14ac:dyDescent="0.4">
      <c r="A1040" s="37" t="str">
        <f t="shared" si="102"/>
        <v/>
      </c>
      <c r="B1040" s="38" t="s">
        <v>3353</v>
      </c>
      <c r="C1040" s="39" t="s">
        <v>1439</v>
      </c>
      <c r="D1040" s="38" t="s">
        <v>5648</v>
      </c>
      <c r="E1040" s="38" t="s">
        <v>5638</v>
      </c>
      <c r="F1040" s="41" t="s">
        <v>5639</v>
      </c>
      <c r="G1040" s="38"/>
      <c r="H1040" s="38"/>
      <c r="I1040" s="108"/>
      <c r="J1040" s="38"/>
      <c r="K1040" s="38"/>
      <c r="L1040" s="11" t="str">
        <f t="shared" si="103"/>
        <v/>
      </c>
      <c r="M1040" s="12"/>
      <c r="Z1040" t="str">
        <f t="shared" si="104"/>
        <v/>
      </c>
      <c r="AC1040" t="str">
        <f t="shared" si="105"/>
        <v/>
      </c>
      <c r="AD1040" t="str">
        <f t="shared" si="107"/>
        <v/>
      </c>
      <c r="AE1040">
        <f t="shared" si="106"/>
        <v>0</v>
      </c>
    </row>
    <row r="1041" spans="1:31" ht="18.75" customHeight="1" x14ac:dyDescent="0.4">
      <c r="A1041" s="37" t="str">
        <f t="shared" si="102"/>
        <v/>
      </c>
      <c r="B1041" s="38" t="s">
        <v>3354</v>
      </c>
      <c r="C1041" s="39" t="s">
        <v>1440</v>
      </c>
      <c r="D1041" s="38" t="s">
        <v>5649</v>
      </c>
      <c r="E1041" s="38" t="s">
        <v>292</v>
      </c>
      <c r="F1041" s="41" t="s">
        <v>5639</v>
      </c>
      <c r="G1041" s="38"/>
      <c r="H1041" s="38"/>
      <c r="I1041" s="108"/>
      <c r="J1041" s="38"/>
      <c r="K1041" s="38"/>
      <c r="L1041" s="11" t="str">
        <f t="shared" si="103"/>
        <v/>
      </c>
      <c r="M1041" s="12"/>
      <c r="Z1041" t="str">
        <f t="shared" si="104"/>
        <v/>
      </c>
      <c r="AC1041" t="str">
        <f t="shared" si="105"/>
        <v/>
      </c>
      <c r="AD1041" t="str">
        <f t="shared" si="107"/>
        <v/>
      </c>
      <c r="AE1041">
        <f t="shared" si="106"/>
        <v>0</v>
      </c>
    </row>
    <row r="1042" spans="1:31" ht="18.75" customHeight="1" x14ac:dyDescent="0.4">
      <c r="A1042" s="37" t="str">
        <f t="shared" si="102"/>
        <v/>
      </c>
      <c r="B1042" s="38" t="s">
        <v>3355</v>
      </c>
      <c r="C1042" s="39" t="s">
        <v>1441</v>
      </c>
      <c r="D1042" s="38" t="s">
        <v>5650</v>
      </c>
      <c r="E1042" s="38" t="s">
        <v>292</v>
      </c>
      <c r="F1042" s="41" t="s">
        <v>5639</v>
      </c>
      <c r="G1042" s="38"/>
      <c r="H1042" s="38"/>
      <c r="I1042" s="108"/>
      <c r="J1042" s="38"/>
      <c r="K1042" s="38"/>
      <c r="L1042" s="11" t="str">
        <f t="shared" si="103"/>
        <v/>
      </c>
      <c r="M1042" s="12"/>
      <c r="Z1042" t="str">
        <f t="shared" si="104"/>
        <v/>
      </c>
      <c r="AC1042" t="str">
        <f t="shared" si="105"/>
        <v/>
      </c>
      <c r="AD1042" t="str">
        <f t="shared" si="107"/>
        <v/>
      </c>
      <c r="AE1042">
        <f t="shared" si="106"/>
        <v>0</v>
      </c>
    </row>
    <row r="1043" spans="1:31" ht="18.75" customHeight="1" x14ac:dyDescent="0.4">
      <c r="A1043" s="37" t="str">
        <f t="shared" si="102"/>
        <v/>
      </c>
      <c r="B1043" s="38" t="s">
        <v>3356</v>
      </c>
      <c r="C1043" s="39" t="s">
        <v>1442</v>
      </c>
      <c r="D1043" s="38" t="s">
        <v>5651</v>
      </c>
      <c r="E1043" s="38" t="s">
        <v>5640</v>
      </c>
      <c r="F1043" s="41" t="s">
        <v>5641</v>
      </c>
      <c r="G1043" s="38"/>
      <c r="H1043" s="38"/>
      <c r="I1043" s="108"/>
      <c r="J1043" s="38"/>
      <c r="K1043" s="38"/>
      <c r="L1043" s="11" t="str">
        <f t="shared" si="103"/>
        <v/>
      </c>
      <c r="M1043" s="12"/>
      <c r="Z1043" t="str">
        <f t="shared" si="104"/>
        <v/>
      </c>
      <c r="AC1043" t="str">
        <f t="shared" si="105"/>
        <v/>
      </c>
      <c r="AD1043" t="str">
        <f t="shared" si="107"/>
        <v/>
      </c>
      <c r="AE1043">
        <f t="shared" si="106"/>
        <v>0</v>
      </c>
    </row>
    <row r="1044" spans="1:31" ht="18.75" customHeight="1" x14ac:dyDescent="0.4">
      <c r="A1044" s="37" t="str">
        <f t="shared" si="102"/>
        <v/>
      </c>
      <c r="B1044" s="38" t="s">
        <v>3357</v>
      </c>
      <c r="C1044" s="39" t="s">
        <v>1443</v>
      </c>
      <c r="D1044" s="38" t="s">
        <v>5652</v>
      </c>
      <c r="E1044" s="38" t="s">
        <v>293</v>
      </c>
      <c r="F1044" s="41" t="s">
        <v>5641</v>
      </c>
      <c r="G1044" s="38"/>
      <c r="H1044" s="38"/>
      <c r="I1044" s="108"/>
      <c r="J1044" s="38"/>
      <c r="K1044" s="38"/>
      <c r="L1044" s="11" t="str">
        <f t="shared" si="103"/>
        <v/>
      </c>
      <c r="M1044" s="12"/>
      <c r="Z1044" t="str">
        <f t="shared" si="104"/>
        <v/>
      </c>
      <c r="AC1044" t="str">
        <f t="shared" si="105"/>
        <v/>
      </c>
      <c r="AD1044" t="str">
        <f t="shared" si="107"/>
        <v/>
      </c>
      <c r="AE1044">
        <f t="shared" si="106"/>
        <v>0</v>
      </c>
    </row>
    <row r="1045" spans="1:31" ht="18.75" customHeight="1" x14ac:dyDescent="0.4">
      <c r="A1045" s="37" t="str">
        <f t="shared" si="102"/>
        <v/>
      </c>
      <c r="B1045" s="38" t="s">
        <v>3358</v>
      </c>
      <c r="C1045" s="39" t="s">
        <v>1444</v>
      </c>
      <c r="D1045" s="38" t="s">
        <v>5653</v>
      </c>
      <c r="E1045" s="38" t="s">
        <v>293</v>
      </c>
      <c r="F1045" s="41" t="s">
        <v>5641</v>
      </c>
      <c r="G1045" s="38"/>
      <c r="H1045" s="38"/>
      <c r="I1045" s="108"/>
      <c r="J1045" s="38"/>
      <c r="K1045" s="38"/>
      <c r="L1045" s="11" t="str">
        <f t="shared" si="103"/>
        <v/>
      </c>
      <c r="M1045" s="12"/>
      <c r="Z1045" t="str">
        <f t="shared" si="104"/>
        <v/>
      </c>
      <c r="AC1045" t="str">
        <f t="shared" si="105"/>
        <v/>
      </c>
      <c r="AD1045" t="str">
        <f t="shared" si="107"/>
        <v/>
      </c>
      <c r="AE1045">
        <f t="shared" si="106"/>
        <v>0</v>
      </c>
    </row>
    <row r="1046" spans="1:31" ht="18.75" customHeight="1" x14ac:dyDescent="0.4">
      <c r="A1046" s="37" t="str">
        <f t="shared" si="102"/>
        <v/>
      </c>
      <c r="B1046" s="38" t="s">
        <v>3359</v>
      </c>
      <c r="C1046" s="39" t="s">
        <v>1445</v>
      </c>
      <c r="D1046" s="38" t="s">
        <v>5661</v>
      </c>
      <c r="E1046" s="38" t="s">
        <v>5301</v>
      </c>
      <c r="F1046" s="41" t="s">
        <v>5654</v>
      </c>
      <c r="G1046" s="38"/>
      <c r="H1046" s="38"/>
      <c r="I1046" s="108"/>
      <c r="J1046" s="38"/>
      <c r="K1046" s="38"/>
      <c r="L1046" s="11" t="str">
        <f t="shared" si="103"/>
        <v/>
      </c>
      <c r="M1046" s="12"/>
      <c r="Z1046" t="str">
        <f t="shared" si="104"/>
        <v/>
      </c>
      <c r="AC1046" t="str">
        <f t="shared" si="105"/>
        <v/>
      </c>
      <c r="AD1046" t="str">
        <f t="shared" si="107"/>
        <v/>
      </c>
      <c r="AE1046">
        <f t="shared" si="106"/>
        <v>0</v>
      </c>
    </row>
    <row r="1047" spans="1:31" ht="18.75" customHeight="1" x14ac:dyDescent="0.4">
      <c r="A1047" s="37" t="str">
        <f t="shared" si="102"/>
        <v/>
      </c>
      <c r="B1047" s="38" t="s">
        <v>3360</v>
      </c>
      <c r="C1047" s="39" t="s">
        <v>1446</v>
      </c>
      <c r="D1047" s="38" t="s">
        <v>5662</v>
      </c>
      <c r="E1047" s="38" t="s">
        <v>294</v>
      </c>
      <c r="F1047" s="41" t="s">
        <v>5654</v>
      </c>
      <c r="G1047" s="38"/>
      <c r="H1047" s="38"/>
      <c r="I1047" s="108"/>
      <c r="J1047" s="38"/>
      <c r="K1047" s="38"/>
      <c r="L1047" s="11" t="str">
        <f t="shared" si="103"/>
        <v/>
      </c>
      <c r="M1047" s="12"/>
      <c r="Z1047" t="str">
        <f t="shared" si="104"/>
        <v/>
      </c>
      <c r="AC1047" t="str">
        <f t="shared" si="105"/>
        <v/>
      </c>
      <c r="AD1047" t="str">
        <f t="shared" si="107"/>
        <v/>
      </c>
      <c r="AE1047">
        <f t="shared" si="106"/>
        <v>0</v>
      </c>
    </row>
    <row r="1048" spans="1:31" ht="18.75" customHeight="1" x14ac:dyDescent="0.4">
      <c r="A1048" s="37" t="str">
        <f t="shared" ref="A1048:A1110" si="108">IF(COUNTA(G1048:K1048)&gt;4,"★","")</f>
        <v/>
      </c>
      <c r="B1048" s="38" t="s">
        <v>3361</v>
      </c>
      <c r="C1048" s="39" t="s">
        <v>6736</v>
      </c>
      <c r="D1048" s="38" t="s">
        <v>5663</v>
      </c>
      <c r="E1048" s="38" t="s">
        <v>294</v>
      </c>
      <c r="F1048" s="41" t="s">
        <v>5654</v>
      </c>
      <c r="G1048" s="38"/>
      <c r="H1048" s="38"/>
      <c r="I1048" s="108"/>
      <c r="J1048" s="38"/>
      <c r="K1048" s="38"/>
      <c r="L1048" s="11" t="str">
        <f t="shared" si="103"/>
        <v/>
      </c>
      <c r="M1048" s="12"/>
      <c r="Z1048" t="str">
        <f t="shared" si="104"/>
        <v/>
      </c>
      <c r="AC1048" t="str">
        <f t="shared" si="105"/>
        <v/>
      </c>
      <c r="AD1048" t="str">
        <f t="shared" si="107"/>
        <v/>
      </c>
      <c r="AE1048">
        <f t="shared" si="106"/>
        <v>0</v>
      </c>
    </row>
    <row r="1049" spans="1:31" ht="18.75" customHeight="1" x14ac:dyDescent="0.4">
      <c r="A1049" s="37" t="str">
        <f t="shared" si="108"/>
        <v/>
      </c>
      <c r="B1049" s="38" t="s">
        <v>3362</v>
      </c>
      <c r="C1049" s="39" t="s">
        <v>2181</v>
      </c>
      <c r="D1049" s="38" t="s">
        <v>5664</v>
      </c>
      <c r="E1049" s="38" t="s">
        <v>5301</v>
      </c>
      <c r="F1049" s="41" t="s">
        <v>5654</v>
      </c>
      <c r="G1049" s="38"/>
      <c r="H1049" s="38"/>
      <c r="I1049" s="108"/>
      <c r="J1049" s="38"/>
      <c r="K1049" s="38"/>
      <c r="L1049" s="11" t="str">
        <f t="shared" si="103"/>
        <v/>
      </c>
      <c r="M1049" s="12"/>
      <c r="Z1049" t="str">
        <f t="shared" si="104"/>
        <v/>
      </c>
      <c r="AC1049" t="str">
        <f t="shared" si="105"/>
        <v/>
      </c>
      <c r="AD1049" t="str">
        <f t="shared" si="107"/>
        <v/>
      </c>
      <c r="AE1049">
        <f t="shared" si="106"/>
        <v>0</v>
      </c>
    </row>
    <row r="1050" spans="1:31" ht="18.75" customHeight="1" x14ac:dyDescent="0.4">
      <c r="A1050" s="37" t="str">
        <f t="shared" si="108"/>
        <v/>
      </c>
      <c r="B1050" s="38" t="s">
        <v>3363</v>
      </c>
      <c r="C1050" s="39" t="s">
        <v>1447</v>
      </c>
      <c r="D1050" s="38" t="s">
        <v>5665</v>
      </c>
      <c r="E1050" s="38" t="s">
        <v>294</v>
      </c>
      <c r="F1050" s="41" t="s">
        <v>5654</v>
      </c>
      <c r="G1050" s="38"/>
      <c r="H1050" s="38"/>
      <c r="I1050" s="108"/>
      <c r="J1050" s="38"/>
      <c r="K1050" s="38"/>
      <c r="L1050" s="11" t="str">
        <f t="shared" si="103"/>
        <v/>
      </c>
      <c r="M1050" s="12"/>
      <c r="Z1050" t="str">
        <f t="shared" si="104"/>
        <v/>
      </c>
      <c r="AC1050" t="str">
        <f t="shared" si="105"/>
        <v/>
      </c>
      <c r="AD1050" t="str">
        <f t="shared" si="107"/>
        <v/>
      </c>
      <c r="AE1050">
        <f t="shared" si="106"/>
        <v>0</v>
      </c>
    </row>
    <row r="1051" spans="1:31" ht="18.75" customHeight="1" x14ac:dyDescent="0.4">
      <c r="A1051" s="37" t="str">
        <f t="shared" si="108"/>
        <v/>
      </c>
      <c r="B1051" s="38" t="s">
        <v>3364</v>
      </c>
      <c r="C1051" s="39" t="s">
        <v>1448</v>
      </c>
      <c r="D1051" s="38" t="s">
        <v>5666</v>
      </c>
      <c r="E1051" s="38" t="s">
        <v>5655</v>
      </c>
      <c r="F1051" s="41" t="s">
        <v>5656</v>
      </c>
      <c r="G1051" s="38"/>
      <c r="H1051" s="38"/>
      <c r="I1051" s="108"/>
      <c r="J1051" s="38"/>
      <c r="K1051" s="38"/>
      <c r="L1051" s="11" t="str">
        <f t="shared" si="103"/>
        <v/>
      </c>
      <c r="M1051" s="12"/>
      <c r="Z1051" t="str">
        <f t="shared" si="104"/>
        <v/>
      </c>
      <c r="AC1051" t="str">
        <f t="shared" si="105"/>
        <v/>
      </c>
      <c r="AD1051" t="str">
        <f t="shared" si="107"/>
        <v/>
      </c>
      <c r="AE1051">
        <f t="shared" si="106"/>
        <v>0</v>
      </c>
    </row>
    <row r="1052" spans="1:31" ht="18.75" customHeight="1" x14ac:dyDescent="0.4">
      <c r="A1052" s="37" t="str">
        <f t="shared" si="108"/>
        <v/>
      </c>
      <c r="B1052" s="38" t="s">
        <v>3365</v>
      </c>
      <c r="C1052" s="39" t="s">
        <v>1449</v>
      </c>
      <c r="D1052" s="38" t="s">
        <v>5667</v>
      </c>
      <c r="E1052" s="38" t="s">
        <v>295</v>
      </c>
      <c r="F1052" s="41" t="s">
        <v>5656</v>
      </c>
      <c r="G1052" s="38"/>
      <c r="H1052" s="38"/>
      <c r="I1052" s="108"/>
      <c r="J1052" s="38"/>
      <c r="K1052" s="38"/>
      <c r="L1052" s="11" t="str">
        <f t="shared" si="103"/>
        <v/>
      </c>
      <c r="M1052" s="12"/>
      <c r="Z1052" t="str">
        <f t="shared" si="104"/>
        <v/>
      </c>
      <c r="AC1052" t="str">
        <f t="shared" si="105"/>
        <v/>
      </c>
      <c r="AD1052" t="str">
        <f t="shared" si="107"/>
        <v/>
      </c>
      <c r="AE1052">
        <f t="shared" si="106"/>
        <v>0</v>
      </c>
    </row>
    <row r="1053" spans="1:31" ht="18.75" customHeight="1" x14ac:dyDescent="0.4">
      <c r="A1053" s="37" t="str">
        <f t="shared" si="108"/>
        <v/>
      </c>
      <c r="B1053" s="38" t="s">
        <v>3366</v>
      </c>
      <c r="C1053" s="39" t="s">
        <v>1450</v>
      </c>
      <c r="D1053" s="38" t="s">
        <v>5668</v>
      </c>
      <c r="E1053" s="38" t="s">
        <v>295</v>
      </c>
      <c r="F1053" s="41" t="s">
        <v>5656</v>
      </c>
      <c r="G1053" s="38"/>
      <c r="H1053" s="38"/>
      <c r="I1053" s="108"/>
      <c r="J1053" s="38"/>
      <c r="K1053" s="38"/>
      <c r="L1053" s="11" t="str">
        <f t="shared" si="103"/>
        <v/>
      </c>
      <c r="M1053" s="12"/>
      <c r="Z1053" t="str">
        <f t="shared" si="104"/>
        <v/>
      </c>
      <c r="AC1053" t="str">
        <f t="shared" si="105"/>
        <v/>
      </c>
      <c r="AD1053" t="str">
        <f t="shared" si="107"/>
        <v/>
      </c>
      <c r="AE1053">
        <f t="shared" si="106"/>
        <v>0</v>
      </c>
    </row>
    <row r="1054" spans="1:31" ht="18.75" customHeight="1" x14ac:dyDescent="0.4">
      <c r="A1054" s="37" t="str">
        <f t="shared" si="108"/>
        <v/>
      </c>
      <c r="B1054" s="38" t="s">
        <v>3367</v>
      </c>
      <c r="C1054" s="39" t="s">
        <v>1451</v>
      </c>
      <c r="D1054" s="38" t="s">
        <v>4454</v>
      </c>
      <c r="E1054" s="38" t="s">
        <v>295</v>
      </c>
      <c r="F1054" s="41" t="s">
        <v>5656</v>
      </c>
      <c r="G1054" s="38"/>
      <c r="H1054" s="38"/>
      <c r="I1054" s="108"/>
      <c r="J1054" s="38"/>
      <c r="K1054" s="38"/>
      <c r="L1054" s="11" t="str">
        <f t="shared" si="103"/>
        <v/>
      </c>
      <c r="M1054" s="12"/>
      <c r="Z1054" t="str">
        <f t="shared" si="104"/>
        <v/>
      </c>
      <c r="AC1054" t="str">
        <f t="shared" si="105"/>
        <v/>
      </c>
      <c r="AD1054" t="str">
        <f t="shared" si="107"/>
        <v/>
      </c>
      <c r="AE1054">
        <f t="shared" si="106"/>
        <v>0</v>
      </c>
    </row>
    <row r="1055" spans="1:31" ht="18.75" customHeight="1" x14ac:dyDescent="0.4">
      <c r="A1055" s="37" t="str">
        <f t="shared" si="108"/>
        <v/>
      </c>
      <c r="B1055" s="38" t="s">
        <v>3368</v>
      </c>
      <c r="C1055" s="39" t="s">
        <v>1452</v>
      </c>
      <c r="D1055" s="38" t="s">
        <v>5669</v>
      </c>
      <c r="E1055" s="38" t="s">
        <v>295</v>
      </c>
      <c r="F1055" s="41" t="s">
        <v>5656</v>
      </c>
      <c r="G1055" s="38"/>
      <c r="H1055" s="38"/>
      <c r="I1055" s="108"/>
      <c r="J1055" s="38"/>
      <c r="K1055" s="38"/>
      <c r="L1055" s="11" t="str">
        <f t="shared" si="103"/>
        <v/>
      </c>
      <c r="M1055" s="12"/>
      <c r="Z1055" t="str">
        <f t="shared" si="104"/>
        <v/>
      </c>
      <c r="AC1055" t="str">
        <f t="shared" si="105"/>
        <v/>
      </c>
      <c r="AD1055" t="str">
        <f t="shared" si="107"/>
        <v/>
      </c>
      <c r="AE1055">
        <f t="shared" si="106"/>
        <v>0</v>
      </c>
    </row>
    <row r="1056" spans="1:31" ht="18.75" customHeight="1" x14ac:dyDescent="0.4">
      <c r="A1056" s="37" t="str">
        <f t="shared" si="108"/>
        <v/>
      </c>
      <c r="B1056" s="38" t="s">
        <v>3369</v>
      </c>
      <c r="C1056" s="39" t="s">
        <v>5657</v>
      </c>
      <c r="D1056" s="38" t="s">
        <v>5670</v>
      </c>
      <c r="E1056" s="38" t="s">
        <v>295</v>
      </c>
      <c r="F1056" s="41" t="s">
        <v>5656</v>
      </c>
      <c r="G1056" s="38"/>
      <c r="H1056" s="38"/>
      <c r="I1056" s="108"/>
      <c r="J1056" s="38"/>
      <c r="K1056" s="38"/>
      <c r="L1056" s="11" t="str">
        <f t="shared" si="103"/>
        <v/>
      </c>
      <c r="M1056" s="12"/>
      <c r="Z1056" t="str">
        <f t="shared" si="104"/>
        <v/>
      </c>
      <c r="AC1056" t="str">
        <f t="shared" si="105"/>
        <v/>
      </c>
      <c r="AD1056" t="str">
        <f t="shared" si="107"/>
        <v/>
      </c>
      <c r="AE1056">
        <f t="shared" si="106"/>
        <v>0</v>
      </c>
    </row>
    <row r="1057" spans="1:31" ht="18.75" customHeight="1" x14ac:dyDescent="0.4">
      <c r="A1057" s="37" t="str">
        <f t="shared" si="108"/>
        <v/>
      </c>
      <c r="B1057" s="38" t="s">
        <v>3370</v>
      </c>
      <c r="C1057" s="39" t="s">
        <v>1453</v>
      </c>
      <c r="D1057" s="38" t="s">
        <v>5671</v>
      </c>
      <c r="E1057" s="38" t="s">
        <v>5658</v>
      </c>
      <c r="F1057" s="41" t="s">
        <v>5659</v>
      </c>
      <c r="G1057" s="38"/>
      <c r="H1057" s="38"/>
      <c r="I1057" s="108"/>
      <c r="J1057" s="38"/>
      <c r="K1057" s="38"/>
      <c r="L1057" s="11" t="str">
        <f t="shared" si="103"/>
        <v/>
      </c>
      <c r="M1057" s="12"/>
      <c r="Z1057" t="str">
        <f t="shared" si="104"/>
        <v/>
      </c>
      <c r="AC1057" t="str">
        <f t="shared" si="105"/>
        <v/>
      </c>
      <c r="AD1057" t="str">
        <f t="shared" si="107"/>
        <v/>
      </c>
      <c r="AE1057">
        <f t="shared" si="106"/>
        <v>0</v>
      </c>
    </row>
    <row r="1058" spans="1:31" ht="18.75" customHeight="1" x14ac:dyDescent="0.4">
      <c r="A1058" s="37" t="str">
        <f t="shared" si="108"/>
        <v/>
      </c>
      <c r="B1058" s="38" t="s">
        <v>3371</v>
      </c>
      <c r="C1058" s="39" t="s">
        <v>1454</v>
      </c>
      <c r="D1058" s="38" t="s">
        <v>5672</v>
      </c>
      <c r="E1058" s="38" t="s">
        <v>296</v>
      </c>
      <c r="F1058" s="41" t="s">
        <v>5659</v>
      </c>
      <c r="G1058" s="38"/>
      <c r="H1058" s="38"/>
      <c r="I1058" s="108"/>
      <c r="J1058" s="38"/>
      <c r="K1058" s="38"/>
      <c r="L1058" s="11" t="str">
        <f t="shared" si="103"/>
        <v/>
      </c>
      <c r="M1058" s="12"/>
      <c r="Z1058" t="str">
        <f t="shared" si="104"/>
        <v/>
      </c>
      <c r="AC1058" t="str">
        <f t="shared" si="105"/>
        <v/>
      </c>
      <c r="AD1058" t="str">
        <f t="shared" si="107"/>
        <v/>
      </c>
      <c r="AE1058">
        <f t="shared" si="106"/>
        <v>0</v>
      </c>
    </row>
    <row r="1059" spans="1:31" ht="18.75" customHeight="1" x14ac:dyDescent="0.4">
      <c r="A1059" s="37" t="str">
        <f t="shared" si="108"/>
        <v/>
      </c>
      <c r="B1059" s="38" t="s">
        <v>3372</v>
      </c>
      <c r="C1059" s="39" t="s">
        <v>1455</v>
      </c>
      <c r="D1059" s="38" t="s">
        <v>5660</v>
      </c>
      <c r="E1059" s="38" t="s">
        <v>296</v>
      </c>
      <c r="F1059" s="41" t="s">
        <v>5659</v>
      </c>
      <c r="G1059" s="38"/>
      <c r="H1059" s="38"/>
      <c r="I1059" s="108"/>
      <c r="J1059" s="38"/>
      <c r="K1059" s="38"/>
      <c r="L1059" s="11" t="str">
        <f t="shared" si="103"/>
        <v/>
      </c>
      <c r="M1059" s="12"/>
      <c r="Z1059" t="str">
        <f t="shared" si="104"/>
        <v/>
      </c>
      <c r="AC1059" t="str">
        <f t="shared" si="105"/>
        <v/>
      </c>
      <c r="AD1059" t="str">
        <f t="shared" si="107"/>
        <v/>
      </c>
      <c r="AE1059">
        <f t="shared" si="106"/>
        <v>0</v>
      </c>
    </row>
    <row r="1060" spans="1:31" ht="18.75" customHeight="1" x14ac:dyDescent="0.4">
      <c r="A1060" s="37" t="str">
        <f t="shared" si="108"/>
        <v/>
      </c>
      <c r="B1060" s="38" t="s">
        <v>3373</v>
      </c>
      <c r="C1060" s="39" t="s">
        <v>1456</v>
      </c>
      <c r="D1060" s="38" t="s">
        <v>5683</v>
      </c>
      <c r="E1060" s="38" t="s">
        <v>5673</v>
      </c>
      <c r="F1060" s="41" t="s">
        <v>5674</v>
      </c>
      <c r="G1060" s="38"/>
      <c r="H1060" s="38"/>
      <c r="I1060" s="108"/>
      <c r="J1060" s="38"/>
      <c r="K1060" s="38"/>
      <c r="L1060" s="11" t="str">
        <f t="shared" si="103"/>
        <v/>
      </c>
      <c r="M1060" s="12"/>
      <c r="Z1060" t="str">
        <f t="shared" si="104"/>
        <v/>
      </c>
      <c r="AC1060" t="str">
        <f t="shared" si="105"/>
        <v/>
      </c>
      <c r="AD1060" t="str">
        <f t="shared" si="107"/>
        <v/>
      </c>
      <c r="AE1060">
        <f t="shared" si="106"/>
        <v>0</v>
      </c>
    </row>
    <row r="1061" spans="1:31" ht="18.75" customHeight="1" x14ac:dyDescent="0.4">
      <c r="A1061" s="37" t="str">
        <f t="shared" si="108"/>
        <v/>
      </c>
      <c r="B1061" s="38" t="s">
        <v>3374</v>
      </c>
      <c r="C1061" s="39" t="s">
        <v>1457</v>
      </c>
      <c r="D1061" s="38" t="s">
        <v>5684</v>
      </c>
      <c r="E1061" s="38" t="s">
        <v>297</v>
      </c>
      <c r="F1061" s="41" t="s">
        <v>5674</v>
      </c>
      <c r="G1061" s="38"/>
      <c r="H1061" s="38"/>
      <c r="I1061" s="108"/>
      <c r="J1061" s="38"/>
      <c r="K1061" s="38"/>
      <c r="L1061" s="11" t="str">
        <f t="shared" si="103"/>
        <v/>
      </c>
      <c r="M1061" s="12"/>
      <c r="Z1061" t="str">
        <f t="shared" si="104"/>
        <v/>
      </c>
      <c r="AC1061" t="str">
        <f t="shared" si="105"/>
        <v/>
      </c>
      <c r="AD1061" t="str">
        <f t="shared" si="107"/>
        <v/>
      </c>
      <c r="AE1061">
        <f t="shared" si="106"/>
        <v>0</v>
      </c>
    </row>
    <row r="1062" spans="1:31" ht="18.75" customHeight="1" x14ac:dyDescent="0.4">
      <c r="A1062" s="37" t="str">
        <f t="shared" si="108"/>
        <v/>
      </c>
      <c r="B1062" s="38" t="s">
        <v>3375</v>
      </c>
      <c r="C1062" s="39" t="s">
        <v>1458</v>
      </c>
      <c r="D1062" s="38" t="s">
        <v>5685</v>
      </c>
      <c r="E1062" s="38" t="s">
        <v>297</v>
      </c>
      <c r="F1062" s="41" t="s">
        <v>5674</v>
      </c>
      <c r="G1062" s="38"/>
      <c r="H1062" s="38"/>
      <c r="I1062" s="108"/>
      <c r="J1062" s="38"/>
      <c r="K1062" s="38"/>
      <c r="L1062" s="11" t="str">
        <f t="shared" si="103"/>
        <v/>
      </c>
      <c r="M1062" s="12"/>
      <c r="Z1062" t="str">
        <f t="shared" si="104"/>
        <v/>
      </c>
      <c r="AC1062" t="str">
        <f t="shared" si="105"/>
        <v/>
      </c>
      <c r="AD1062" t="str">
        <f t="shared" si="107"/>
        <v/>
      </c>
      <c r="AE1062">
        <f t="shared" si="106"/>
        <v>0</v>
      </c>
    </row>
    <row r="1063" spans="1:31" ht="18.75" customHeight="1" x14ac:dyDescent="0.4">
      <c r="A1063" s="37" t="str">
        <f t="shared" si="108"/>
        <v/>
      </c>
      <c r="B1063" s="38" t="s">
        <v>3376</v>
      </c>
      <c r="C1063" s="39" t="s">
        <v>1459</v>
      </c>
      <c r="D1063" s="38" t="s">
        <v>5686</v>
      </c>
      <c r="E1063" s="38" t="s">
        <v>5675</v>
      </c>
      <c r="F1063" s="38" t="s">
        <v>5676</v>
      </c>
      <c r="G1063" s="38"/>
      <c r="H1063" s="38"/>
      <c r="I1063" s="108"/>
      <c r="J1063" s="38"/>
      <c r="K1063" s="38"/>
      <c r="L1063" s="11" t="str">
        <f t="shared" si="103"/>
        <v/>
      </c>
      <c r="M1063" s="12"/>
      <c r="Z1063" t="str">
        <f t="shared" si="104"/>
        <v/>
      </c>
      <c r="AC1063" t="str">
        <f t="shared" si="105"/>
        <v/>
      </c>
      <c r="AD1063" t="str">
        <f t="shared" si="107"/>
        <v/>
      </c>
      <c r="AE1063">
        <f t="shared" si="106"/>
        <v>0</v>
      </c>
    </row>
    <row r="1064" spans="1:31" ht="18.75" customHeight="1" x14ac:dyDescent="0.4">
      <c r="A1064" s="37" t="str">
        <f t="shared" si="108"/>
        <v/>
      </c>
      <c r="B1064" s="38" t="s">
        <v>3377</v>
      </c>
      <c r="C1064" s="39" t="s">
        <v>1460</v>
      </c>
      <c r="D1064" s="38" t="s">
        <v>5044</v>
      </c>
      <c r="E1064" s="38" t="s">
        <v>5677</v>
      </c>
      <c r="F1064" s="41" t="s">
        <v>5678</v>
      </c>
      <c r="G1064" s="38"/>
      <c r="H1064" s="38"/>
      <c r="I1064" s="108"/>
      <c r="J1064" s="38"/>
      <c r="K1064" s="38"/>
      <c r="L1064" s="11" t="str">
        <f t="shared" si="103"/>
        <v/>
      </c>
      <c r="M1064" s="12"/>
      <c r="Z1064" t="str">
        <f t="shared" si="104"/>
        <v/>
      </c>
      <c r="AC1064" t="str">
        <f t="shared" si="105"/>
        <v/>
      </c>
      <c r="AD1064" t="str">
        <f t="shared" si="107"/>
        <v/>
      </c>
      <c r="AE1064">
        <f t="shared" si="106"/>
        <v>0</v>
      </c>
    </row>
    <row r="1065" spans="1:31" ht="18.75" customHeight="1" x14ac:dyDescent="0.4">
      <c r="A1065" s="37" t="str">
        <f t="shared" si="108"/>
        <v/>
      </c>
      <c r="B1065" s="38" t="s">
        <v>3378</v>
      </c>
      <c r="C1065" s="39" t="s">
        <v>1461</v>
      </c>
      <c r="D1065" s="38" t="s">
        <v>5687</v>
      </c>
      <c r="E1065" s="38" t="s">
        <v>298</v>
      </c>
      <c r="F1065" s="41" t="s">
        <v>5678</v>
      </c>
      <c r="G1065" s="38"/>
      <c r="H1065" s="38"/>
      <c r="I1065" s="108"/>
      <c r="J1065" s="38"/>
      <c r="K1065" s="38"/>
      <c r="L1065" s="11" t="str">
        <f t="shared" si="103"/>
        <v/>
      </c>
      <c r="M1065" s="12"/>
      <c r="Z1065" t="str">
        <f t="shared" si="104"/>
        <v/>
      </c>
      <c r="AC1065" t="str">
        <f t="shared" si="105"/>
        <v/>
      </c>
      <c r="AD1065" t="str">
        <f t="shared" si="107"/>
        <v/>
      </c>
      <c r="AE1065">
        <f t="shared" si="106"/>
        <v>0</v>
      </c>
    </row>
    <row r="1066" spans="1:31" ht="18.75" customHeight="1" x14ac:dyDescent="0.4">
      <c r="A1066" s="37" t="str">
        <f t="shared" si="108"/>
        <v/>
      </c>
      <c r="B1066" s="38" t="s">
        <v>3379</v>
      </c>
      <c r="C1066" s="39" t="s">
        <v>6385</v>
      </c>
      <c r="D1066" s="38" t="s">
        <v>5688</v>
      </c>
      <c r="E1066" s="38" t="s">
        <v>298</v>
      </c>
      <c r="F1066" s="41" t="s">
        <v>5678</v>
      </c>
      <c r="G1066" s="38"/>
      <c r="H1066" s="38"/>
      <c r="I1066" s="108"/>
      <c r="J1066" s="38"/>
      <c r="K1066" s="38"/>
      <c r="L1066" s="11" t="str">
        <f t="shared" si="103"/>
        <v/>
      </c>
      <c r="M1066" s="12"/>
      <c r="Z1066" t="str">
        <f t="shared" si="104"/>
        <v/>
      </c>
      <c r="AC1066" t="str">
        <f t="shared" si="105"/>
        <v/>
      </c>
      <c r="AD1066" t="str">
        <f t="shared" si="107"/>
        <v/>
      </c>
      <c r="AE1066">
        <f t="shared" si="106"/>
        <v>0</v>
      </c>
    </row>
    <row r="1067" spans="1:31" ht="18.75" customHeight="1" x14ac:dyDescent="0.4">
      <c r="A1067" s="37" t="str">
        <f t="shared" si="108"/>
        <v/>
      </c>
      <c r="B1067" s="38" t="s">
        <v>3380</v>
      </c>
      <c r="C1067" s="39" t="s">
        <v>1462</v>
      </c>
      <c r="D1067" s="38" t="s">
        <v>5689</v>
      </c>
      <c r="E1067" s="38" t="s">
        <v>298</v>
      </c>
      <c r="F1067" s="41" t="s">
        <v>5678</v>
      </c>
      <c r="G1067" s="38"/>
      <c r="H1067" s="38"/>
      <c r="I1067" s="108"/>
      <c r="J1067" s="38"/>
      <c r="K1067" s="38"/>
      <c r="L1067" s="11" t="str">
        <f t="shared" si="103"/>
        <v/>
      </c>
      <c r="M1067" s="12"/>
      <c r="Z1067" t="str">
        <f t="shared" si="104"/>
        <v/>
      </c>
      <c r="AC1067" t="str">
        <f t="shared" si="105"/>
        <v/>
      </c>
      <c r="AD1067" t="str">
        <f t="shared" si="107"/>
        <v/>
      </c>
      <c r="AE1067">
        <f t="shared" si="106"/>
        <v>0</v>
      </c>
    </row>
    <row r="1068" spans="1:31" ht="18.75" customHeight="1" x14ac:dyDescent="0.4">
      <c r="A1068" s="37" t="str">
        <f t="shared" si="108"/>
        <v/>
      </c>
      <c r="B1068" s="38" t="s">
        <v>3381</v>
      </c>
      <c r="C1068" s="39" t="s">
        <v>1463</v>
      </c>
      <c r="D1068" s="38" t="s">
        <v>5690</v>
      </c>
      <c r="E1068" s="38" t="s">
        <v>298</v>
      </c>
      <c r="F1068" s="41" t="s">
        <v>5678</v>
      </c>
      <c r="G1068" s="38"/>
      <c r="H1068" s="38"/>
      <c r="I1068" s="108"/>
      <c r="J1068" s="38"/>
      <c r="K1068" s="38"/>
      <c r="L1068" s="11" t="str">
        <f t="shared" si="103"/>
        <v/>
      </c>
      <c r="M1068" s="12"/>
      <c r="Z1068" t="str">
        <f t="shared" si="104"/>
        <v/>
      </c>
      <c r="AC1068" t="str">
        <f t="shared" si="105"/>
        <v/>
      </c>
      <c r="AD1068" t="str">
        <f t="shared" si="107"/>
        <v/>
      </c>
      <c r="AE1068">
        <f t="shared" si="106"/>
        <v>0</v>
      </c>
    </row>
    <row r="1069" spans="1:31" ht="18.75" customHeight="1" x14ac:dyDescent="0.4">
      <c r="A1069" s="37" t="str">
        <f t="shared" si="108"/>
        <v/>
      </c>
      <c r="B1069" s="38" t="s">
        <v>3382</v>
      </c>
      <c r="C1069" s="39" t="s">
        <v>1464</v>
      </c>
      <c r="D1069" s="38" t="s">
        <v>5691</v>
      </c>
      <c r="E1069" s="38" t="s">
        <v>5679</v>
      </c>
      <c r="F1069" s="41" t="s">
        <v>5680</v>
      </c>
      <c r="G1069" s="38"/>
      <c r="H1069" s="38"/>
      <c r="I1069" s="108"/>
      <c r="J1069" s="38"/>
      <c r="K1069" s="38"/>
      <c r="L1069" s="11" t="str">
        <f t="shared" si="103"/>
        <v/>
      </c>
      <c r="M1069" s="12"/>
      <c r="Z1069" t="str">
        <f t="shared" si="104"/>
        <v/>
      </c>
      <c r="AC1069" t="str">
        <f t="shared" si="105"/>
        <v/>
      </c>
      <c r="AD1069" t="str">
        <f t="shared" si="107"/>
        <v/>
      </c>
      <c r="AE1069">
        <f t="shared" si="106"/>
        <v>0</v>
      </c>
    </row>
    <row r="1070" spans="1:31" ht="18.75" customHeight="1" x14ac:dyDescent="0.4">
      <c r="A1070" s="37" t="str">
        <f t="shared" si="108"/>
        <v/>
      </c>
      <c r="B1070" s="38" t="s">
        <v>3383</v>
      </c>
      <c r="C1070" s="39" t="s">
        <v>1465</v>
      </c>
      <c r="D1070" s="38" t="s">
        <v>5692</v>
      </c>
      <c r="E1070" s="38" t="s">
        <v>299</v>
      </c>
      <c r="F1070" s="41" t="s">
        <v>5680</v>
      </c>
      <c r="G1070" s="38"/>
      <c r="H1070" s="38"/>
      <c r="I1070" s="108"/>
      <c r="J1070" s="38"/>
      <c r="K1070" s="38"/>
      <c r="L1070" s="11" t="str">
        <f t="shared" si="103"/>
        <v/>
      </c>
      <c r="M1070" s="12"/>
      <c r="Z1070" t="str">
        <f t="shared" si="104"/>
        <v/>
      </c>
      <c r="AC1070" t="str">
        <f t="shared" si="105"/>
        <v/>
      </c>
      <c r="AD1070" t="str">
        <f t="shared" si="107"/>
        <v/>
      </c>
      <c r="AE1070">
        <f t="shared" si="106"/>
        <v>0</v>
      </c>
    </row>
    <row r="1071" spans="1:31" ht="18.75" customHeight="1" thickBot="1" x14ac:dyDescent="0.45">
      <c r="A1071" s="44" t="str">
        <f t="shared" si="108"/>
        <v/>
      </c>
      <c r="B1071" s="45" t="s">
        <v>3384</v>
      </c>
      <c r="C1071" s="51" t="s">
        <v>1466</v>
      </c>
      <c r="D1071" s="45" t="s">
        <v>5693</v>
      </c>
      <c r="E1071" s="45" t="s">
        <v>5681</v>
      </c>
      <c r="F1071" s="45" t="s">
        <v>5682</v>
      </c>
      <c r="G1071" s="45"/>
      <c r="H1071" s="45"/>
      <c r="I1071" s="110"/>
      <c r="J1071" s="45"/>
      <c r="K1071" s="45"/>
      <c r="L1071" s="15" t="str">
        <f t="shared" si="103"/>
        <v/>
      </c>
      <c r="M1071" s="16"/>
      <c r="Z1071" t="str">
        <f t="shared" si="104"/>
        <v/>
      </c>
      <c r="AC1071" t="str">
        <f t="shared" si="105"/>
        <v/>
      </c>
      <c r="AD1071" t="str">
        <f t="shared" si="107"/>
        <v/>
      </c>
      <c r="AE1071">
        <f t="shared" si="106"/>
        <v>0</v>
      </c>
    </row>
    <row r="1072" spans="1:31" ht="18.75" customHeight="1" x14ac:dyDescent="0.4">
      <c r="A1072" s="33" t="str">
        <f t="shared" si="108"/>
        <v/>
      </c>
      <c r="B1072" s="57" t="s">
        <v>3385</v>
      </c>
      <c r="C1072" s="35" t="s">
        <v>1467</v>
      </c>
      <c r="D1072" s="36" t="s">
        <v>6737</v>
      </c>
      <c r="E1072" s="36" t="s">
        <v>5694</v>
      </c>
      <c r="F1072" s="55" t="s">
        <v>5695</v>
      </c>
      <c r="G1072" s="34"/>
      <c r="H1072" s="34"/>
      <c r="I1072" s="111"/>
      <c r="J1072" s="34"/>
      <c r="K1072" s="34"/>
      <c r="L1072" s="17" t="str">
        <f t="shared" si="103"/>
        <v/>
      </c>
      <c r="M1072" s="14"/>
      <c r="Z1072" t="str">
        <f t="shared" si="104"/>
        <v/>
      </c>
      <c r="AC1072" t="str">
        <f t="shared" si="105"/>
        <v/>
      </c>
      <c r="AD1072" t="str">
        <f t="shared" si="107"/>
        <v/>
      </c>
      <c r="AE1072">
        <f t="shared" si="106"/>
        <v>0</v>
      </c>
    </row>
    <row r="1073" spans="1:31" ht="18.75" customHeight="1" x14ac:dyDescent="0.4">
      <c r="A1073" s="37" t="str">
        <f t="shared" si="108"/>
        <v/>
      </c>
      <c r="B1073" s="38" t="s">
        <v>3386</v>
      </c>
      <c r="C1073" s="39" t="s">
        <v>1468</v>
      </c>
      <c r="D1073" s="38" t="s">
        <v>5702</v>
      </c>
      <c r="E1073" s="38" t="s">
        <v>300</v>
      </c>
      <c r="F1073" s="54" t="s">
        <v>6746</v>
      </c>
      <c r="G1073" s="38"/>
      <c r="H1073" s="38"/>
      <c r="I1073" s="108"/>
      <c r="J1073" s="38"/>
      <c r="K1073" s="38"/>
      <c r="L1073" s="11" t="str">
        <f t="shared" si="103"/>
        <v/>
      </c>
      <c r="M1073" s="12"/>
      <c r="Z1073" t="str">
        <f t="shared" si="104"/>
        <v/>
      </c>
      <c r="AC1073" t="str">
        <f t="shared" si="105"/>
        <v/>
      </c>
      <c r="AD1073" t="str">
        <f t="shared" si="107"/>
        <v/>
      </c>
      <c r="AE1073">
        <f t="shared" si="106"/>
        <v>0</v>
      </c>
    </row>
    <row r="1074" spans="1:31" ht="18.75" customHeight="1" x14ac:dyDescent="0.4">
      <c r="A1074" s="37" t="str">
        <f t="shared" si="108"/>
        <v/>
      </c>
      <c r="B1074" s="38" t="s">
        <v>3387</v>
      </c>
      <c r="C1074" s="39" t="s">
        <v>1469</v>
      </c>
      <c r="D1074" s="38" t="s">
        <v>5703</v>
      </c>
      <c r="E1074" s="38" t="s">
        <v>300</v>
      </c>
      <c r="F1074" s="54" t="s">
        <v>6746</v>
      </c>
      <c r="G1074" s="38"/>
      <c r="H1074" s="38"/>
      <c r="I1074" s="108"/>
      <c r="J1074" s="38"/>
      <c r="K1074" s="38"/>
      <c r="L1074" s="11" t="str">
        <f t="shared" si="103"/>
        <v/>
      </c>
      <c r="M1074" s="12"/>
      <c r="Z1074" t="str">
        <f t="shared" si="104"/>
        <v/>
      </c>
      <c r="AC1074" t="str">
        <f t="shared" si="105"/>
        <v/>
      </c>
      <c r="AD1074" t="str">
        <f t="shared" si="107"/>
        <v/>
      </c>
      <c r="AE1074">
        <f t="shared" si="106"/>
        <v>0</v>
      </c>
    </row>
    <row r="1075" spans="1:31" ht="18.75" customHeight="1" x14ac:dyDescent="0.4">
      <c r="A1075" s="37" t="str">
        <f t="shared" si="108"/>
        <v/>
      </c>
      <c r="B1075" s="38" t="s">
        <v>3388</v>
      </c>
      <c r="C1075" s="39" t="s">
        <v>1470</v>
      </c>
      <c r="D1075" s="38" t="s">
        <v>5704</v>
      </c>
      <c r="E1075" s="38" t="s">
        <v>5696</v>
      </c>
      <c r="F1075" s="38" t="s">
        <v>5697</v>
      </c>
      <c r="G1075" s="38"/>
      <c r="H1075" s="38"/>
      <c r="I1075" s="108"/>
      <c r="J1075" s="38"/>
      <c r="K1075" s="38"/>
      <c r="L1075" s="11" t="str">
        <f t="shared" si="103"/>
        <v/>
      </c>
      <c r="M1075" s="12"/>
      <c r="Z1075" t="str">
        <f t="shared" si="104"/>
        <v/>
      </c>
      <c r="AC1075" t="str">
        <f t="shared" si="105"/>
        <v/>
      </c>
      <c r="AD1075" t="str">
        <f t="shared" si="107"/>
        <v/>
      </c>
      <c r="AE1075">
        <f t="shared" si="106"/>
        <v>0</v>
      </c>
    </row>
    <row r="1076" spans="1:31" ht="18.75" customHeight="1" x14ac:dyDescent="0.4">
      <c r="A1076" s="37" t="str">
        <f t="shared" si="108"/>
        <v/>
      </c>
      <c r="B1076" s="38" t="s">
        <v>3389</v>
      </c>
      <c r="C1076" s="39" t="s">
        <v>1471</v>
      </c>
      <c r="D1076" s="38" t="s">
        <v>5705</v>
      </c>
      <c r="E1076" s="38" t="s">
        <v>5698</v>
      </c>
      <c r="F1076" s="38" t="s">
        <v>5699</v>
      </c>
      <c r="G1076" s="38"/>
      <c r="H1076" s="38"/>
      <c r="I1076" s="108"/>
      <c r="J1076" s="38"/>
      <c r="K1076" s="38"/>
      <c r="L1076" s="11" t="str">
        <f t="shared" si="103"/>
        <v/>
      </c>
      <c r="M1076" s="12"/>
      <c r="Z1076" t="str">
        <f t="shared" si="104"/>
        <v/>
      </c>
      <c r="AC1076" t="str">
        <f t="shared" si="105"/>
        <v/>
      </c>
      <c r="AD1076" t="str">
        <f t="shared" si="107"/>
        <v/>
      </c>
      <c r="AE1076">
        <f t="shared" si="106"/>
        <v>0</v>
      </c>
    </row>
    <row r="1077" spans="1:31" ht="18.75" customHeight="1" x14ac:dyDescent="0.4">
      <c r="A1077" s="37" t="str">
        <f t="shared" si="108"/>
        <v/>
      </c>
      <c r="B1077" s="38" t="s">
        <v>3390</v>
      </c>
      <c r="C1077" s="39" t="s">
        <v>1472</v>
      </c>
      <c r="D1077" s="38" t="s">
        <v>5706</v>
      </c>
      <c r="E1077" s="38" t="s">
        <v>2185</v>
      </c>
      <c r="F1077" s="41" t="s">
        <v>2241</v>
      </c>
      <c r="G1077" s="38"/>
      <c r="H1077" s="38"/>
      <c r="I1077" s="108"/>
      <c r="J1077" s="38"/>
      <c r="K1077" s="38"/>
      <c r="L1077" s="11" t="str">
        <f t="shared" si="103"/>
        <v/>
      </c>
      <c r="M1077" s="12"/>
      <c r="Z1077" t="str">
        <f t="shared" si="104"/>
        <v/>
      </c>
      <c r="AC1077" t="str">
        <f t="shared" si="105"/>
        <v/>
      </c>
      <c r="AD1077" t="str">
        <f t="shared" si="107"/>
        <v/>
      </c>
      <c r="AE1077">
        <f t="shared" si="106"/>
        <v>0</v>
      </c>
    </row>
    <row r="1078" spans="1:31" ht="18.75" customHeight="1" x14ac:dyDescent="0.4">
      <c r="A1078" s="37" t="str">
        <f t="shared" si="108"/>
        <v/>
      </c>
      <c r="B1078" s="38" t="s">
        <v>3391</v>
      </c>
      <c r="C1078" s="39" t="s">
        <v>1473</v>
      </c>
      <c r="D1078" s="38" t="s">
        <v>5707</v>
      </c>
      <c r="E1078" s="38" t="s">
        <v>301</v>
      </c>
      <c r="F1078" s="41" t="s">
        <v>2241</v>
      </c>
      <c r="G1078" s="38"/>
      <c r="H1078" s="38"/>
      <c r="I1078" s="108"/>
      <c r="J1078" s="38"/>
      <c r="K1078" s="38"/>
      <c r="L1078" s="11" t="str">
        <f t="shared" si="103"/>
        <v/>
      </c>
      <c r="M1078" s="12"/>
      <c r="Z1078" t="str">
        <f t="shared" si="104"/>
        <v/>
      </c>
      <c r="AC1078" t="str">
        <f t="shared" si="105"/>
        <v/>
      </c>
      <c r="AD1078" t="str">
        <f t="shared" si="107"/>
        <v/>
      </c>
      <c r="AE1078">
        <f t="shared" si="106"/>
        <v>0</v>
      </c>
    </row>
    <row r="1079" spans="1:31" ht="18.75" customHeight="1" x14ac:dyDescent="0.4">
      <c r="A1079" s="37" t="str">
        <f t="shared" si="108"/>
        <v/>
      </c>
      <c r="B1079" s="38" t="s">
        <v>3392</v>
      </c>
      <c r="C1079" s="39" t="s">
        <v>2184</v>
      </c>
      <c r="D1079" s="38" t="s">
        <v>5708</v>
      </c>
      <c r="E1079" s="38" t="s">
        <v>2185</v>
      </c>
      <c r="F1079" s="41" t="s">
        <v>2241</v>
      </c>
      <c r="G1079" s="38"/>
      <c r="H1079" s="38"/>
      <c r="I1079" s="108"/>
      <c r="J1079" s="38"/>
      <c r="K1079" s="38"/>
      <c r="L1079" s="11" t="str">
        <f t="shared" si="103"/>
        <v/>
      </c>
      <c r="M1079" s="12"/>
      <c r="Z1079" t="str">
        <f t="shared" si="104"/>
        <v/>
      </c>
      <c r="AC1079" t="str">
        <f t="shared" si="105"/>
        <v/>
      </c>
      <c r="AD1079" t="str">
        <f t="shared" si="107"/>
        <v/>
      </c>
      <c r="AE1079">
        <f t="shared" si="106"/>
        <v>0</v>
      </c>
    </row>
    <row r="1080" spans="1:31" ht="18.75" customHeight="1" x14ac:dyDescent="0.4">
      <c r="A1080" s="37" t="str">
        <f t="shared" si="108"/>
        <v/>
      </c>
      <c r="B1080" s="38" t="s">
        <v>3393</v>
      </c>
      <c r="C1080" s="39" t="s">
        <v>2186</v>
      </c>
      <c r="D1080" s="38" t="s">
        <v>5709</v>
      </c>
      <c r="E1080" s="38" t="s">
        <v>2185</v>
      </c>
      <c r="F1080" s="41" t="s">
        <v>2241</v>
      </c>
      <c r="G1080" s="38"/>
      <c r="H1080" s="38"/>
      <c r="I1080" s="108"/>
      <c r="J1080" s="38"/>
      <c r="K1080" s="38"/>
      <c r="L1080" s="11" t="str">
        <f t="shared" si="103"/>
        <v/>
      </c>
      <c r="M1080" s="12"/>
      <c r="Z1080" t="str">
        <f t="shared" si="104"/>
        <v/>
      </c>
      <c r="AC1080" t="str">
        <f t="shared" si="105"/>
        <v/>
      </c>
      <c r="AD1080" t="str">
        <f t="shared" si="107"/>
        <v/>
      </c>
      <c r="AE1080">
        <f t="shared" si="106"/>
        <v>0</v>
      </c>
    </row>
    <row r="1081" spans="1:31" ht="18.75" customHeight="1" x14ac:dyDescent="0.4">
      <c r="A1081" s="37" t="str">
        <f t="shared" si="108"/>
        <v/>
      </c>
      <c r="B1081" s="38" t="s">
        <v>3394</v>
      </c>
      <c r="C1081" s="39" t="s">
        <v>6738</v>
      </c>
      <c r="D1081" s="38" t="s">
        <v>5710</v>
      </c>
      <c r="E1081" s="38" t="s">
        <v>2185</v>
      </c>
      <c r="F1081" s="41" t="s">
        <v>2241</v>
      </c>
      <c r="G1081" s="38"/>
      <c r="H1081" s="38"/>
      <c r="I1081" s="108"/>
      <c r="J1081" s="38"/>
      <c r="K1081" s="38"/>
      <c r="L1081" s="11" t="str">
        <f t="shared" si="103"/>
        <v/>
      </c>
      <c r="M1081" s="12"/>
      <c r="Z1081" t="str">
        <f t="shared" si="104"/>
        <v/>
      </c>
      <c r="AC1081" t="str">
        <f t="shared" si="105"/>
        <v/>
      </c>
      <c r="AD1081" t="str">
        <f t="shared" si="107"/>
        <v/>
      </c>
      <c r="AE1081">
        <f t="shared" si="106"/>
        <v>0</v>
      </c>
    </row>
    <row r="1082" spans="1:31" ht="18.75" customHeight="1" x14ac:dyDescent="0.4">
      <c r="A1082" s="37" t="str">
        <f t="shared" si="108"/>
        <v/>
      </c>
      <c r="B1082" s="38" t="s">
        <v>3395</v>
      </c>
      <c r="C1082" s="39" t="s">
        <v>1474</v>
      </c>
      <c r="D1082" s="38" t="s">
        <v>6739</v>
      </c>
      <c r="E1082" s="38" t="s">
        <v>301</v>
      </c>
      <c r="F1082" s="41" t="s">
        <v>2241</v>
      </c>
      <c r="G1082" s="38"/>
      <c r="H1082" s="38"/>
      <c r="I1082" s="108"/>
      <c r="J1082" s="38"/>
      <c r="K1082" s="38"/>
      <c r="L1082" s="11" t="str">
        <f t="shared" si="103"/>
        <v/>
      </c>
      <c r="M1082" s="12"/>
      <c r="Z1082" t="str">
        <f t="shared" si="104"/>
        <v/>
      </c>
      <c r="AC1082" t="str">
        <f t="shared" si="105"/>
        <v/>
      </c>
      <c r="AD1082" t="str">
        <f t="shared" si="107"/>
        <v/>
      </c>
      <c r="AE1082">
        <f t="shared" si="106"/>
        <v>0</v>
      </c>
    </row>
    <row r="1083" spans="1:31" ht="18.75" customHeight="1" x14ac:dyDescent="0.4">
      <c r="A1083" s="37" t="str">
        <f t="shared" si="108"/>
        <v/>
      </c>
      <c r="B1083" s="38" t="s">
        <v>3396</v>
      </c>
      <c r="C1083" s="39" t="s">
        <v>882</v>
      </c>
      <c r="D1083" s="38" t="s">
        <v>6740</v>
      </c>
      <c r="E1083" s="38" t="s">
        <v>301</v>
      </c>
      <c r="F1083" s="41" t="s">
        <v>2241</v>
      </c>
      <c r="G1083" s="38"/>
      <c r="H1083" s="38"/>
      <c r="I1083" s="108"/>
      <c r="J1083" s="38"/>
      <c r="K1083" s="38"/>
      <c r="L1083" s="11" t="str">
        <f t="shared" si="103"/>
        <v/>
      </c>
      <c r="M1083" s="12"/>
      <c r="Z1083" t="str">
        <f t="shared" si="104"/>
        <v/>
      </c>
      <c r="AC1083" t="str">
        <f t="shared" si="105"/>
        <v/>
      </c>
      <c r="AD1083" t="str">
        <f t="shared" si="107"/>
        <v/>
      </c>
      <c r="AE1083">
        <f t="shared" si="106"/>
        <v>0</v>
      </c>
    </row>
    <row r="1084" spans="1:31" ht="18.75" customHeight="1" x14ac:dyDescent="0.4">
      <c r="A1084" s="37" t="str">
        <f t="shared" si="108"/>
        <v/>
      </c>
      <c r="B1084" s="38" t="s">
        <v>3397</v>
      </c>
      <c r="C1084" s="39" t="s">
        <v>1475</v>
      </c>
      <c r="D1084" s="38" t="s">
        <v>5711</v>
      </c>
      <c r="E1084" s="38" t="s">
        <v>301</v>
      </c>
      <c r="F1084" s="41" t="s">
        <v>2241</v>
      </c>
      <c r="G1084" s="38"/>
      <c r="H1084" s="38"/>
      <c r="I1084" s="108"/>
      <c r="J1084" s="38"/>
      <c r="K1084" s="38"/>
      <c r="L1084" s="11" t="str">
        <f t="shared" si="103"/>
        <v/>
      </c>
      <c r="M1084" s="12"/>
      <c r="Z1084" t="str">
        <f t="shared" si="104"/>
        <v/>
      </c>
      <c r="AC1084" t="str">
        <f t="shared" si="105"/>
        <v/>
      </c>
      <c r="AD1084" t="str">
        <f t="shared" si="107"/>
        <v/>
      </c>
      <c r="AE1084">
        <f t="shared" si="106"/>
        <v>0</v>
      </c>
    </row>
    <row r="1085" spans="1:31" ht="18.75" customHeight="1" x14ac:dyDescent="0.4">
      <c r="A1085" s="37" t="str">
        <f t="shared" si="108"/>
        <v/>
      </c>
      <c r="B1085" s="38" t="s">
        <v>3398</v>
      </c>
      <c r="C1085" s="39" t="s">
        <v>5700</v>
      </c>
      <c r="D1085" s="38" t="s">
        <v>5712</v>
      </c>
      <c r="E1085" s="38" t="s">
        <v>2191</v>
      </c>
      <c r="F1085" s="41" t="s">
        <v>5701</v>
      </c>
      <c r="G1085" s="38"/>
      <c r="H1085" s="38"/>
      <c r="I1085" s="108"/>
      <c r="J1085" s="38"/>
      <c r="K1085" s="38"/>
      <c r="L1085" s="11" t="str">
        <f t="shared" si="103"/>
        <v/>
      </c>
      <c r="M1085" s="12"/>
      <c r="Z1085" t="str">
        <f t="shared" si="104"/>
        <v/>
      </c>
      <c r="AC1085" t="str">
        <f t="shared" si="105"/>
        <v/>
      </c>
      <c r="AD1085" t="str">
        <f t="shared" si="107"/>
        <v/>
      </c>
      <c r="AE1085">
        <f t="shared" si="106"/>
        <v>0</v>
      </c>
    </row>
    <row r="1086" spans="1:31" ht="18.75" customHeight="1" x14ac:dyDescent="0.4">
      <c r="A1086" s="37" t="str">
        <f t="shared" si="108"/>
        <v/>
      </c>
      <c r="B1086" s="38" t="s">
        <v>3399</v>
      </c>
      <c r="C1086" s="39" t="s">
        <v>2190</v>
      </c>
      <c r="D1086" s="38" t="s">
        <v>5713</v>
      </c>
      <c r="E1086" s="38" t="s">
        <v>2191</v>
      </c>
      <c r="F1086" s="41" t="s">
        <v>5701</v>
      </c>
      <c r="G1086" s="38"/>
      <c r="H1086" s="38"/>
      <c r="I1086" s="108"/>
      <c r="J1086" s="38"/>
      <c r="K1086" s="38"/>
      <c r="L1086" s="11" t="str">
        <f t="shared" si="103"/>
        <v/>
      </c>
      <c r="M1086" s="12"/>
      <c r="Z1086" t="str">
        <f t="shared" si="104"/>
        <v/>
      </c>
      <c r="AC1086" t="str">
        <f t="shared" si="105"/>
        <v/>
      </c>
      <c r="AD1086" t="str">
        <f t="shared" si="107"/>
        <v/>
      </c>
      <c r="AE1086">
        <f t="shared" si="106"/>
        <v>0</v>
      </c>
    </row>
    <row r="1087" spans="1:31" ht="18.75" customHeight="1" x14ac:dyDescent="0.4">
      <c r="A1087" s="37" t="str">
        <f t="shared" si="108"/>
        <v/>
      </c>
      <c r="B1087" s="38" t="s">
        <v>3400</v>
      </c>
      <c r="C1087" s="39" t="s">
        <v>1476</v>
      </c>
      <c r="D1087" s="38" t="s">
        <v>5719</v>
      </c>
      <c r="E1087" s="38" t="s">
        <v>302</v>
      </c>
      <c r="F1087" s="41" t="s">
        <v>5701</v>
      </c>
      <c r="G1087" s="38"/>
      <c r="H1087" s="38"/>
      <c r="I1087" s="108"/>
      <c r="J1087" s="38"/>
      <c r="K1087" s="38"/>
      <c r="L1087" s="11" t="str">
        <f t="shared" si="103"/>
        <v/>
      </c>
      <c r="M1087" s="12"/>
      <c r="Z1087" t="str">
        <f t="shared" si="104"/>
        <v/>
      </c>
      <c r="AC1087" t="str">
        <f t="shared" si="105"/>
        <v/>
      </c>
      <c r="AD1087" t="str">
        <f t="shared" si="107"/>
        <v/>
      </c>
      <c r="AE1087">
        <f t="shared" si="106"/>
        <v>0</v>
      </c>
    </row>
    <row r="1088" spans="1:31" ht="18.75" customHeight="1" x14ac:dyDescent="0.4">
      <c r="A1088" s="37" t="str">
        <f t="shared" si="108"/>
        <v/>
      </c>
      <c r="B1088" s="38" t="s">
        <v>3401</v>
      </c>
      <c r="C1088" s="39" t="s">
        <v>2183</v>
      </c>
      <c r="D1088" s="38" t="s">
        <v>5720</v>
      </c>
      <c r="E1088" s="38" t="s">
        <v>5714</v>
      </c>
      <c r="F1088" s="54" t="s">
        <v>5715</v>
      </c>
      <c r="G1088" s="38"/>
      <c r="H1088" s="38"/>
      <c r="I1088" s="108"/>
      <c r="J1088" s="38"/>
      <c r="K1088" s="38"/>
      <c r="L1088" s="11" t="str">
        <f t="shared" si="103"/>
        <v/>
      </c>
      <c r="M1088" s="12"/>
      <c r="Z1088" t="str">
        <f t="shared" si="104"/>
        <v/>
      </c>
      <c r="AC1088" t="str">
        <f t="shared" si="105"/>
        <v/>
      </c>
      <c r="AD1088" t="str">
        <f t="shared" si="107"/>
        <v/>
      </c>
      <c r="AE1088">
        <f t="shared" si="106"/>
        <v>0</v>
      </c>
    </row>
    <row r="1089" spans="1:31" ht="18.75" customHeight="1" x14ac:dyDescent="0.4">
      <c r="A1089" s="37" t="str">
        <f t="shared" si="108"/>
        <v/>
      </c>
      <c r="B1089" s="38" t="s">
        <v>3402</v>
      </c>
      <c r="C1089" s="39" t="s">
        <v>2188</v>
      </c>
      <c r="D1089" s="38" t="s">
        <v>5721</v>
      </c>
      <c r="E1089" s="38" t="s">
        <v>2187</v>
      </c>
      <c r="F1089" s="54" t="s">
        <v>5716</v>
      </c>
      <c r="G1089" s="38"/>
      <c r="H1089" s="38"/>
      <c r="I1089" s="108"/>
      <c r="J1089" s="38"/>
      <c r="K1089" s="38"/>
      <c r="L1089" s="11" t="str">
        <f t="shared" si="103"/>
        <v/>
      </c>
      <c r="M1089" s="12"/>
      <c r="Z1089" t="str">
        <f t="shared" si="104"/>
        <v/>
      </c>
      <c r="AC1089" t="str">
        <f t="shared" si="105"/>
        <v/>
      </c>
      <c r="AD1089" t="str">
        <f t="shared" si="107"/>
        <v/>
      </c>
      <c r="AE1089">
        <f t="shared" si="106"/>
        <v>0</v>
      </c>
    </row>
    <row r="1090" spans="1:31" ht="18.75" customHeight="1" x14ac:dyDescent="0.4">
      <c r="A1090" s="37" t="str">
        <f t="shared" si="108"/>
        <v/>
      </c>
      <c r="B1090" s="38" t="s">
        <v>3403</v>
      </c>
      <c r="C1090" s="39" t="s">
        <v>6741</v>
      </c>
      <c r="D1090" s="38" t="s">
        <v>4872</v>
      </c>
      <c r="E1090" s="38" t="s">
        <v>5717</v>
      </c>
      <c r="F1090" s="41" t="s">
        <v>5718</v>
      </c>
      <c r="G1090" s="38"/>
      <c r="H1090" s="38"/>
      <c r="I1090" s="108"/>
      <c r="J1090" s="38"/>
      <c r="K1090" s="38"/>
      <c r="L1090" s="11" t="str">
        <f t="shared" si="103"/>
        <v/>
      </c>
      <c r="M1090" s="12"/>
      <c r="Z1090" t="str">
        <f t="shared" si="104"/>
        <v/>
      </c>
      <c r="AC1090" t="str">
        <f t="shared" si="105"/>
        <v/>
      </c>
      <c r="AD1090" t="str">
        <f t="shared" si="107"/>
        <v/>
      </c>
      <c r="AE1090">
        <f t="shared" si="106"/>
        <v>0</v>
      </c>
    </row>
    <row r="1091" spans="1:31" ht="18.75" customHeight="1" x14ac:dyDescent="0.4">
      <c r="A1091" s="37" t="str">
        <f t="shared" si="108"/>
        <v/>
      </c>
      <c r="B1091" s="38" t="s">
        <v>3404</v>
      </c>
      <c r="C1091" s="39" t="s">
        <v>1477</v>
      </c>
      <c r="D1091" s="38" t="s">
        <v>5722</v>
      </c>
      <c r="E1091" s="38" t="s">
        <v>303</v>
      </c>
      <c r="F1091" s="41" t="s">
        <v>5718</v>
      </c>
      <c r="G1091" s="38"/>
      <c r="H1091" s="38"/>
      <c r="I1091" s="108"/>
      <c r="J1091" s="38"/>
      <c r="K1091" s="38"/>
      <c r="L1091" s="11" t="str">
        <f t="shared" si="103"/>
        <v/>
      </c>
      <c r="M1091" s="12"/>
      <c r="Z1091" t="str">
        <f t="shared" si="104"/>
        <v/>
      </c>
      <c r="AC1091" t="str">
        <f t="shared" si="105"/>
        <v/>
      </c>
      <c r="AD1091" t="str">
        <f t="shared" si="107"/>
        <v/>
      </c>
      <c r="AE1091">
        <f t="shared" si="106"/>
        <v>0</v>
      </c>
    </row>
    <row r="1092" spans="1:31" ht="18.75" customHeight="1" x14ac:dyDescent="0.4">
      <c r="A1092" s="37" t="str">
        <f t="shared" si="108"/>
        <v/>
      </c>
      <c r="B1092" s="38" t="s">
        <v>3405</v>
      </c>
      <c r="C1092" s="39" t="s">
        <v>1478</v>
      </c>
      <c r="D1092" s="38" t="s">
        <v>5738</v>
      </c>
      <c r="E1092" s="38" t="s">
        <v>5723</v>
      </c>
      <c r="F1092" s="41" t="s">
        <v>5724</v>
      </c>
      <c r="G1092" s="38"/>
      <c r="H1092" s="38"/>
      <c r="I1092" s="108"/>
      <c r="J1092" s="38"/>
      <c r="K1092" s="38"/>
      <c r="L1092" s="11" t="str">
        <f t="shared" ref="L1092:L1158" si="109">IF(AE1092&gt;=1,"★","")</f>
        <v/>
      </c>
      <c r="M1092" s="12"/>
      <c r="Z1092" t="str">
        <f t="shared" ref="Z1092:Z1157" si="110">LEFT(G1092,6)</f>
        <v/>
      </c>
      <c r="AC1092" t="str">
        <f t="shared" ref="AC1092:AC1157" si="111">IF(OR(Z1092="JL3ZFR",Z1092="JK3FBV",Z1092="JH3VKF",Z1092="JE3QVN",Z1092="JR3RWC",Z1092="JO3SYC",Z1092="JP3EEW",Z1092="JL4SGP",Z1092="JO3NYS",Z1092="JF6RVW",Z1092="JR0NEA",Z1092="JK8IQN",Z1092="JK8HXB",Z1092="JA5DZJ",Z1092="JR1OAC",Z1092="JA7KOJ"),1,"")</f>
        <v/>
      </c>
      <c r="AD1092" t="str">
        <f t="shared" si="107"/>
        <v/>
      </c>
      <c r="AE1092">
        <f t="shared" ref="AE1092:AE1157" si="112">SUM(AC1092:AD1092)</f>
        <v>0</v>
      </c>
    </row>
    <row r="1093" spans="1:31" ht="18.75" customHeight="1" x14ac:dyDescent="0.4">
      <c r="A1093" s="37" t="str">
        <f t="shared" si="108"/>
        <v/>
      </c>
      <c r="B1093" s="38" t="s">
        <v>3406</v>
      </c>
      <c r="C1093" s="39" t="s">
        <v>1479</v>
      </c>
      <c r="D1093" s="38" t="s">
        <v>5739</v>
      </c>
      <c r="E1093" s="38" t="s">
        <v>304</v>
      </c>
      <c r="F1093" s="41" t="s">
        <v>5724</v>
      </c>
      <c r="G1093" s="38"/>
      <c r="H1093" s="38"/>
      <c r="I1093" s="108"/>
      <c r="J1093" s="38"/>
      <c r="K1093" s="38"/>
      <c r="L1093" s="11" t="str">
        <f t="shared" si="109"/>
        <v/>
      </c>
      <c r="M1093" s="12"/>
      <c r="Z1093" t="str">
        <f t="shared" si="110"/>
        <v/>
      </c>
      <c r="AC1093" t="str">
        <f t="shared" si="111"/>
        <v/>
      </c>
      <c r="AD1093" t="str">
        <f t="shared" ref="AD1093:AD1156" si="113">IF(OR(Z1093="JL3ZFR",Z1093="JE6MIN",Z1093="JP6SRV",Z1093="JG4PCH",Z1093="JJ4AQN",Z1093="JE9PAW",Z1093="JH7SWR",Z1093="JH8FOZ",Z1093="JN7FZV",Z1093="JO6SNH",Z1093="JG6JGP",Z1093="JL6HXC",Z1093="JN7TXT",Z1093="JJ2UDJ",Z1093="JP3QNJ",),1,"")</f>
        <v/>
      </c>
      <c r="AE1093">
        <f t="shared" si="112"/>
        <v>0</v>
      </c>
    </row>
    <row r="1094" spans="1:31" ht="18.75" customHeight="1" x14ac:dyDescent="0.4">
      <c r="A1094" s="37" t="str">
        <f t="shared" si="108"/>
        <v/>
      </c>
      <c r="B1094" s="38" t="s">
        <v>3407</v>
      </c>
      <c r="C1094" s="39" t="s">
        <v>1480</v>
      </c>
      <c r="D1094" s="38" t="s">
        <v>6517</v>
      </c>
      <c r="E1094" s="38" t="s">
        <v>5725</v>
      </c>
      <c r="F1094" s="41" t="s">
        <v>5726</v>
      </c>
      <c r="G1094" s="38"/>
      <c r="H1094" s="38"/>
      <c r="I1094" s="108"/>
      <c r="J1094" s="38"/>
      <c r="K1094" s="38"/>
      <c r="L1094" s="11" t="str">
        <f t="shared" si="109"/>
        <v/>
      </c>
      <c r="M1094" s="12"/>
      <c r="Z1094" t="str">
        <f t="shared" si="110"/>
        <v/>
      </c>
      <c r="AC1094" t="str">
        <f t="shared" si="111"/>
        <v/>
      </c>
      <c r="AD1094" t="str">
        <f t="shared" si="113"/>
        <v/>
      </c>
      <c r="AE1094">
        <f t="shared" si="112"/>
        <v>0</v>
      </c>
    </row>
    <row r="1095" spans="1:31" ht="18.75" customHeight="1" x14ac:dyDescent="0.4">
      <c r="A1095" s="37" t="str">
        <f t="shared" si="108"/>
        <v/>
      </c>
      <c r="B1095" s="38" t="s">
        <v>3408</v>
      </c>
      <c r="C1095" s="39" t="s">
        <v>1481</v>
      </c>
      <c r="D1095" s="38" t="s">
        <v>5740</v>
      </c>
      <c r="E1095" s="38" t="s">
        <v>305</v>
      </c>
      <c r="F1095" s="41" t="s">
        <v>5726</v>
      </c>
      <c r="G1095" s="38"/>
      <c r="H1095" s="38"/>
      <c r="I1095" s="108"/>
      <c r="J1095" s="38"/>
      <c r="K1095" s="38"/>
      <c r="L1095" s="11" t="str">
        <f t="shared" si="109"/>
        <v/>
      </c>
      <c r="M1095" s="12"/>
      <c r="Z1095" t="str">
        <f t="shared" si="110"/>
        <v/>
      </c>
      <c r="AC1095" t="str">
        <f t="shared" si="111"/>
        <v/>
      </c>
      <c r="AD1095" t="str">
        <f t="shared" si="113"/>
        <v/>
      </c>
      <c r="AE1095">
        <f t="shared" si="112"/>
        <v>0</v>
      </c>
    </row>
    <row r="1096" spans="1:31" ht="18.75" customHeight="1" x14ac:dyDescent="0.4">
      <c r="A1096" s="37" t="str">
        <f t="shared" si="108"/>
        <v/>
      </c>
      <c r="B1096" s="38" t="s">
        <v>3409</v>
      </c>
      <c r="C1096" s="39" t="s">
        <v>1482</v>
      </c>
      <c r="D1096" s="38" t="s">
        <v>5741</v>
      </c>
      <c r="E1096" s="38" t="s">
        <v>305</v>
      </c>
      <c r="F1096" s="41" t="s">
        <v>5726</v>
      </c>
      <c r="G1096" s="38"/>
      <c r="H1096" s="38"/>
      <c r="I1096" s="108"/>
      <c r="J1096" s="38"/>
      <c r="K1096" s="38"/>
      <c r="L1096" s="11" t="str">
        <f t="shared" si="109"/>
        <v/>
      </c>
      <c r="M1096" s="12"/>
      <c r="Z1096" t="str">
        <f t="shared" si="110"/>
        <v/>
      </c>
      <c r="AC1096" t="str">
        <f t="shared" si="111"/>
        <v/>
      </c>
      <c r="AD1096" t="str">
        <f t="shared" si="113"/>
        <v/>
      </c>
      <c r="AE1096">
        <f t="shared" si="112"/>
        <v>0</v>
      </c>
    </row>
    <row r="1097" spans="1:31" ht="18.75" customHeight="1" x14ac:dyDescent="0.4">
      <c r="A1097" s="37" t="str">
        <f t="shared" si="108"/>
        <v/>
      </c>
      <c r="B1097" s="38" t="s">
        <v>3410</v>
      </c>
      <c r="C1097" s="39" t="s">
        <v>1483</v>
      </c>
      <c r="D1097" s="38" t="s">
        <v>6518</v>
      </c>
      <c r="E1097" s="38" t="s">
        <v>5727</v>
      </c>
      <c r="F1097" s="38" t="s">
        <v>5728</v>
      </c>
      <c r="G1097" s="38"/>
      <c r="H1097" s="38"/>
      <c r="I1097" s="108"/>
      <c r="J1097" s="38"/>
      <c r="K1097" s="38"/>
      <c r="L1097" s="11" t="str">
        <f t="shared" si="109"/>
        <v/>
      </c>
      <c r="M1097" s="12"/>
      <c r="Z1097" t="str">
        <f t="shared" si="110"/>
        <v/>
      </c>
      <c r="AC1097" t="str">
        <f t="shared" si="111"/>
        <v/>
      </c>
      <c r="AD1097" t="str">
        <f t="shared" si="113"/>
        <v/>
      </c>
      <c r="AE1097">
        <f t="shared" si="112"/>
        <v>0</v>
      </c>
    </row>
    <row r="1098" spans="1:31" ht="18.75" customHeight="1" x14ac:dyDescent="0.4">
      <c r="A1098" s="37" t="str">
        <f t="shared" si="108"/>
        <v/>
      </c>
      <c r="B1098" s="38" t="s">
        <v>3411</v>
      </c>
      <c r="C1098" s="39" t="s">
        <v>1484</v>
      </c>
      <c r="D1098" s="38" t="s">
        <v>5049</v>
      </c>
      <c r="E1098" s="38" t="s">
        <v>5729</v>
      </c>
      <c r="F1098" s="38" t="s">
        <v>5730</v>
      </c>
      <c r="G1098" s="38"/>
      <c r="H1098" s="38"/>
      <c r="I1098" s="108"/>
      <c r="J1098" s="38"/>
      <c r="K1098" s="38"/>
      <c r="L1098" s="11" t="str">
        <f t="shared" si="109"/>
        <v/>
      </c>
      <c r="M1098" s="12"/>
      <c r="Z1098" t="str">
        <f t="shared" si="110"/>
        <v/>
      </c>
      <c r="AC1098" t="str">
        <f t="shared" si="111"/>
        <v/>
      </c>
      <c r="AD1098" t="str">
        <f t="shared" si="113"/>
        <v/>
      </c>
      <c r="AE1098">
        <f t="shared" si="112"/>
        <v>0</v>
      </c>
    </row>
    <row r="1099" spans="1:31" ht="18.75" customHeight="1" x14ac:dyDescent="0.4">
      <c r="A1099" s="37" t="str">
        <f t="shared" si="108"/>
        <v/>
      </c>
      <c r="B1099" s="38" t="s">
        <v>3412</v>
      </c>
      <c r="C1099" s="39" t="s">
        <v>1485</v>
      </c>
      <c r="D1099" s="38" t="s">
        <v>5742</v>
      </c>
      <c r="E1099" s="38" t="s">
        <v>5731</v>
      </c>
      <c r="F1099" s="41" t="s">
        <v>5732</v>
      </c>
      <c r="G1099" s="38"/>
      <c r="H1099" s="38"/>
      <c r="I1099" s="108"/>
      <c r="J1099" s="38"/>
      <c r="K1099" s="38"/>
      <c r="L1099" s="11" t="str">
        <f t="shared" si="109"/>
        <v/>
      </c>
      <c r="M1099" s="12"/>
      <c r="Z1099" t="str">
        <f t="shared" si="110"/>
        <v/>
      </c>
      <c r="AC1099" t="str">
        <f t="shared" si="111"/>
        <v/>
      </c>
      <c r="AD1099" t="str">
        <f t="shared" si="113"/>
        <v/>
      </c>
      <c r="AE1099">
        <f t="shared" si="112"/>
        <v>0</v>
      </c>
    </row>
    <row r="1100" spans="1:31" ht="18.75" customHeight="1" x14ac:dyDescent="0.4">
      <c r="A1100" s="37" t="str">
        <f t="shared" si="108"/>
        <v/>
      </c>
      <c r="B1100" s="38" t="s">
        <v>3413</v>
      </c>
      <c r="C1100" s="39" t="s">
        <v>1486</v>
      </c>
      <c r="D1100" s="38" t="s">
        <v>5743</v>
      </c>
      <c r="E1100" s="38" t="s">
        <v>306</v>
      </c>
      <c r="F1100" s="41" t="s">
        <v>5732</v>
      </c>
      <c r="G1100" s="38"/>
      <c r="H1100" s="38"/>
      <c r="I1100" s="108"/>
      <c r="J1100" s="38"/>
      <c r="K1100" s="38"/>
      <c r="L1100" s="11" t="str">
        <f t="shared" si="109"/>
        <v/>
      </c>
      <c r="M1100" s="12"/>
      <c r="Z1100" t="str">
        <f t="shared" si="110"/>
        <v/>
      </c>
      <c r="AC1100" t="str">
        <f t="shared" si="111"/>
        <v/>
      </c>
      <c r="AD1100" t="str">
        <f t="shared" si="113"/>
        <v/>
      </c>
      <c r="AE1100">
        <f t="shared" si="112"/>
        <v>0</v>
      </c>
    </row>
    <row r="1101" spans="1:31" ht="18.75" customHeight="1" x14ac:dyDescent="0.4">
      <c r="A1101" s="37" t="str">
        <f t="shared" si="108"/>
        <v/>
      </c>
      <c r="B1101" s="38" t="s">
        <v>3414</v>
      </c>
      <c r="C1101" s="39" t="s">
        <v>1487</v>
      </c>
      <c r="D1101" s="38" t="s">
        <v>6519</v>
      </c>
      <c r="E1101" s="38" t="s">
        <v>306</v>
      </c>
      <c r="F1101" s="41" t="s">
        <v>5732</v>
      </c>
      <c r="G1101" s="38"/>
      <c r="H1101" s="38"/>
      <c r="I1101" s="108"/>
      <c r="J1101" s="38"/>
      <c r="K1101" s="38"/>
      <c r="L1101" s="11" t="str">
        <f t="shared" si="109"/>
        <v/>
      </c>
      <c r="M1101" s="12"/>
      <c r="Z1101" t="str">
        <f t="shared" si="110"/>
        <v/>
      </c>
      <c r="AC1101" t="str">
        <f t="shared" si="111"/>
        <v/>
      </c>
      <c r="AD1101" t="str">
        <f t="shared" si="113"/>
        <v/>
      </c>
      <c r="AE1101">
        <f t="shared" si="112"/>
        <v>0</v>
      </c>
    </row>
    <row r="1102" spans="1:31" ht="18.75" customHeight="1" x14ac:dyDescent="0.4">
      <c r="A1102" s="37" t="str">
        <f t="shared" si="108"/>
        <v/>
      </c>
      <c r="B1102" s="38" t="s">
        <v>3415</v>
      </c>
      <c r="C1102" s="39" t="s">
        <v>1488</v>
      </c>
      <c r="D1102" s="38" t="s">
        <v>5744</v>
      </c>
      <c r="E1102" s="38" t="s">
        <v>306</v>
      </c>
      <c r="F1102" s="41" t="s">
        <v>5732</v>
      </c>
      <c r="G1102" s="38"/>
      <c r="H1102" s="38"/>
      <c r="I1102" s="108"/>
      <c r="J1102" s="38"/>
      <c r="K1102" s="38"/>
      <c r="L1102" s="11" t="str">
        <f t="shared" si="109"/>
        <v/>
      </c>
      <c r="M1102" s="12"/>
      <c r="Z1102" t="str">
        <f t="shared" si="110"/>
        <v/>
      </c>
      <c r="AC1102" t="str">
        <f t="shared" si="111"/>
        <v/>
      </c>
      <c r="AD1102" t="str">
        <f t="shared" si="113"/>
        <v/>
      </c>
      <c r="AE1102">
        <f t="shared" si="112"/>
        <v>0</v>
      </c>
    </row>
    <row r="1103" spans="1:31" ht="18.75" customHeight="1" x14ac:dyDescent="0.4">
      <c r="A1103" s="37" t="str">
        <f t="shared" si="108"/>
        <v/>
      </c>
      <c r="B1103" s="38" t="s">
        <v>3416</v>
      </c>
      <c r="C1103" s="39" t="s">
        <v>1489</v>
      </c>
      <c r="D1103" s="38" t="s">
        <v>5745</v>
      </c>
      <c r="E1103" s="38" t="s">
        <v>5733</v>
      </c>
      <c r="F1103" s="41" t="s">
        <v>5734</v>
      </c>
      <c r="G1103" s="38"/>
      <c r="H1103" s="38"/>
      <c r="I1103" s="108"/>
      <c r="J1103" s="38"/>
      <c r="K1103" s="38"/>
      <c r="L1103" s="11" t="str">
        <f t="shared" si="109"/>
        <v/>
      </c>
      <c r="M1103" s="12"/>
      <c r="Z1103" t="str">
        <f t="shared" si="110"/>
        <v/>
      </c>
      <c r="AC1103" t="str">
        <f t="shared" si="111"/>
        <v/>
      </c>
      <c r="AD1103" t="str">
        <f t="shared" si="113"/>
        <v/>
      </c>
      <c r="AE1103">
        <f t="shared" si="112"/>
        <v>0</v>
      </c>
    </row>
    <row r="1104" spans="1:31" ht="18.75" customHeight="1" x14ac:dyDescent="0.4">
      <c r="A1104" s="37" t="str">
        <f t="shared" si="108"/>
        <v/>
      </c>
      <c r="B1104" s="38" t="s">
        <v>3417</v>
      </c>
      <c r="C1104" s="39" t="s">
        <v>1490</v>
      </c>
      <c r="D1104" s="38" t="s">
        <v>5746</v>
      </c>
      <c r="E1104" s="38" t="s">
        <v>307</v>
      </c>
      <c r="F1104" s="41" t="s">
        <v>5734</v>
      </c>
      <c r="G1104" s="38"/>
      <c r="H1104" s="38"/>
      <c r="I1104" s="108"/>
      <c r="J1104" s="38"/>
      <c r="K1104" s="38"/>
      <c r="L1104" s="11" t="str">
        <f t="shared" si="109"/>
        <v/>
      </c>
      <c r="M1104" s="12"/>
      <c r="Z1104" t="str">
        <f t="shared" si="110"/>
        <v/>
      </c>
      <c r="AC1104" t="str">
        <f t="shared" si="111"/>
        <v/>
      </c>
      <c r="AD1104" t="str">
        <f t="shared" si="113"/>
        <v/>
      </c>
      <c r="AE1104">
        <f t="shared" si="112"/>
        <v>0</v>
      </c>
    </row>
    <row r="1105" spans="1:31" ht="18.75" customHeight="1" x14ac:dyDescent="0.4">
      <c r="A1105" s="37" t="str">
        <f t="shared" si="108"/>
        <v/>
      </c>
      <c r="B1105" s="38" t="s">
        <v>3418</v>
      </c>
      <c r="C1105" s="39" t="s">
        <v>1491</v>
      </c>
      <c r="D1105" s="38" t="s">
        <v>5747</v>
      </c>
      <c r="E1105" s="38" t="s">
        <v>5735</v>
      </c>
      <c r="F1105" s="38" t="s">
        <v>5736</v>
      </c>
      <c r="G1105" s="38"/>
      <c r="H1105" s="38"/>
      <c r="I1105" s="108"/>
      <c r="J1105" s="38"/>
      <c r="K1105" s="38"/>
      <c r="L1105" s="11" t="str">
        <f t="shared" si="109"/>
        <v/>
      </c>
      <c r="M1105" s="12"/>
      <c r="Z1105" t="str">
        <f t="shared" si="110"/>
        <v/>
      </c>
      <c r="AC1105" t="str">
        <f t="shared" si="111"/>
        <v/>
      </c>
      <c r="AD1105" t="str">
        <f t="shared" si="113"/>
        <v/>
      </c>
      <c r="AE1105">
        <f t="shared" si="112"/>
        <v>0</v>
      </c>
    </row>
    <row r="1106" spans="1:31" ht="18.75" customHeight="1" x14ac:dyDescent="0.4">
      <c r="A1106" s="37" t="str">
        <f t="shared" si="108"/>
        <v/>
      </c>
      <c r="B1106" s="38" t="s">
        <v>3419</v>
      </c>
      <c r="C1106" s="39" t="s">
        <v>1492</v>
      </c>
      <c r="D1106" s="38" t="s">
        <v>6742</v>
      </c>
      <c r="E1106" s="38" t="s">
        <v>2189</v>
      </c>
      <c r="F1106" s="41" t="s">
        <v>5737</v>
      </c>
      <c r="G1106" s="38"/>
      <c r="H1106" s="38"/>
      <c r="I1106" s="108"/>
      <c r="J1106" s="38"/>
      <c r="K1106" s="38"/>
      <c r="L1106" s="11" t="str">
        <f t="shared" si="109"/>
        <v/>
      </c>
      <c r="M1106" s="12"/>
      <c r="Z1106" t="str">
        <f t="shared" si="110"/>
        <v/>
      </c>
      <c r="AC1106" t="str">
        <f t="shared" si="111"/>
        <v/>
      </c>
      <c r="AD1106" t="str">
        <f t="shared" si="113"/>
        <v/>
      </c>
      <c r="AE1106">
        <f t="shared" si="112"/>
        <v>0</v>
      </c>
    </row>
    <row r="1107" spans="1:31" ht="18.75" customHeight="1" x14ac:dyDescent="0.4">
      <c r="A1107" s="37" t="str">
        <f t="shared" si="108"/>
        <v/>
      </c>
      <c r="B1107" s="38" t="s">
        <v>3420</v>
      </c>
      <c r="C1107" s="39" t="s">
        <v>1493</v>
      </c>
      <c r="D1107" s="38" t="s">
        <v>5748</v>
      </c>
      <c r="E1107" s="38" t="s">
        <v>308</v>
      </c>
      <c r="F1107" s="41" t="s">
        <v>5737</v>
      </c>
      <c r="G1107" s="38"/>
      <c r="H1107" s="38"/>
      <c r="I1107" s="108"/>
      <c r="J1107" s="38"/>
      <c r="K1107" s="38"/>
      <c r="L1107" s="11" t="str">
        <f t="shared" si="109"/>
        <v/>
      </c>
      <c r="M1107" s="12"/>
      <c r="Z1107" t="str">
        <f t="shared" si="110"/>
        <v/>
      </c>
      <c r="AC1107" t="str">
        <f t="shared" si="111"/>
        <v/>
      </c>
      <c r="AD1107" t="str">
        <f t="shared" si="113"/>
        <v/>
      </c>
      <c r="AE1107">
        <f t="shared" si="112"/>
        <v>0</v>
      </c>
    </row>
    <row r="1108" spans="1:31" ht="18.75" customHeight="1" x14ac:dyDescent="0.4">
      <c r="A1108" s="37" t="str">
        <f t="shared" si="108"/>
        <v/>
      </c>
      <c r="B1108" s="38" t="s">
        <v>3421</v>
      </c>
      <c r="C1108" s="39" t="s">
        <v>1494</v>
      </c>
      <c r="D1108" s="38" t="s">
        <v>5749</v>
      </c>
      <c r="E1108" s="38" t="s">
        <v>308</v>
      </c>
      <c r="F1108" s="41" t="s">
        <v>5737</v>
      </c>
      <c r="G1108" s="38"/>
      <c r="H1108" s="38"/>
      <c r="I1108" s="108"/>
      <c r="J1108" s="38"/>
      <c r="K1108" s="38"/>
      <c r="L1108" s="11" t="str">
        <f t="shared" si="109"/>
        <v/>
      </c>
      <c r="M1108" s="12"/>
      <c r="Z1108" t="str">
        <f t="shared" si="110"/>
        <v/>
      </c>
      <c r="AC1108" t="str">
        <f t="shared" si="111"/>
        <v/>
      </c>
      <c r="AD1108" t="str">
        <f t="shared" si="113"/>
        <v/>
      </c>
      <c r="AE1108">
        <f t="shared" si="112"/>
        <v>0</v>
      </c>
    </row>
    <row r="1109" spans="1:31" ht="18.75" customHeight="1" x14ac:dyDescent="0.4">
      <c r="A1109" s="37" t="str">
        <f t="shared" si="108"/>
        <v/>
      </c>
      <c r="B1109" s="38" t="s">
        <v>3422</v>
      </c>
      <c r="C1109" s="39" t="s">
        <v>6743</v>
      </c>
      <c r="D1109" s="38" t="s">
        <v>6744</v>
      </c>
      <c r="E1109" s="38" t="s">
        <v>2189</v>
      </c>
      <c r="F1109" s="41" t="s">
        <v>5737</v>
      </c>
      <c r="G1109" s="38"/>
      <c r="H1109" s="38"/>
      <c r="I1109" s="108"/>
      <c r="J1109" s="38"/>
      <c r="K1109" s="38"/>
      <c r="L1109" s="11" t="str">
        <f t="shared" si="109"/>
        <v/>
      </c>
      <c r="M1109" s="12"/>
      <c r="Z1109" t="str">
        <f t="shared" si="110"/>
        <v/>
      </c>
      <c r="AC1109" t="str">
        <f t="shared" si="111"/>
        <v/>
      </c>
      <c r="AD1109" t="str">
        <f t="shared" si="113"/>
        <v/>
      </c>
      <c r="AE1109">
        <f t="shared" si="112"/>
        <v>0</v>
      </c>
    </row>
    <row r="1110" spans="1:31" ht="18.75" customHeight="1" thickBot="1" x14ac:dyDescent="0.45">
      <c r="A1110" s="44" t="str">
        <f t="shared" si="108"/>
        <v/>
      </c>
      <c r="B1110" s="45" t="s">
        <v>3423</v>
      </c>
      <c r="C1110" s="51" t="s">
        <v>1495</v>
      </c>
      <c r="D1110" s="45" t="s">
        <v>6745</v>
      </c>
      <c r="E1110" s="45" t="s">
        <v>308</v>
      </c>
      <c r="F1110" s="45" t="s">
        <v>5737</v>
      </c>
      <c r="G1110" s="41"/>
      <c r="H1110" s="41"/>
      <c r="I1110" s="109"/>
      <c r="J1110" s="41"/>
      <c r="K1110" s="41"/>
      <c r="L1110" s="15" t="str">
        <f t="shared" si="109"/>
        <v/>
      </c>
      <c r="M1110" s="16"/>
      <c r="Z1110" t="str">
        <f t="shared" si="110"/>
        <v/>
      </c>
      <c r="AC1110" t="str">
        <f t="shared" si="111"/>
        <v/>
      </c>
      <c r="AD1110" t="str">
        <f t="shared" si="113"/>
        <v/>
      </c>
      <c r="AE1110">
        <f t="shared" si="112"/>
        <v>0</v>
      </c>
    </row>
    <row r="1111" spans="1:31" ht="18.75" customHeight="1" x14ac:dyDescent="0.4">
      <c r="A1111" s="33" t="str">
        <f t="shared" ref="A1111:A1177" si="114">IF(COUNTA(G1111:K1111)&gt;4,"★","")</f>
        <v/>
      </c>
      <c r="B1111" s="34" t="s">
        <v>6769</v>
      </c>
      <c r="C1111" s="48" t="s">
        <v>1496</v>
      </c>
      <c r="D1111" s="34" t="s">
        <v>5759</v>
      </c>
      <c r="E1111" s="34" t="s">
        <v>5755</v>
      </c>
      <c r="F1111" s="34" t="s">
        <v>2192</v>
      </c>
      <c r="G1111" s="36"/>
      <c r="H1111" s="36"/>
      <c r="I1111" s="107"/>
      <c r="J1111" s="36"/>
      <c r="K1111" s="36"/>
      <c r="L1111" s="17" t="str">
        <f t="shared" si="109"/>
        <v/>
      </c>
      <c r="M1111" s="14"/>
      <c r="Z1111" t="str">
        <f t="shared" si="110"/>
        <v/>
      </c>
      <c r="AC1111" t="str">
        <f t="shared" si="111"/>
        <v/>
      </c>
      <c r="AD1111" t="str">
        <f t="shared" si="113"/>
        <v/>
      </c>
      <c r="AE1111">
        <f t="shared" si="112"/>
        <v>0</v>
      </c>
    </row>
    <row r="1112" spans="1:31" ht="18.75" customHeight="1" x14ac:dyDescent="0.4">
      <c r="A1112" s="37" t="str">
        <f t="shared" si="114"/>
        <v/>
      </c>
      <c r="B1112" s="34" t="s">
        <v>3424</v>
      </c>
      <c r="C1112" s="39" t="s">
        <v>1497</v>
      </c>
      <c r="D1112" s="38" t="s">
        <v>5760</v>
      </c>
      <c r="E1112" s="38" t="s">
        <v>5756</v>
      </c>
      <c r="F1112" s="49" t="s">
        <v>2193</v>
      </c>
      <c r="G1112" s="38"/>
      <c r="H1112" s="38"/>
      <c r="I1112" s="108"/>
      <c r="J1112" s="38"/>
      <c r="K1112" s="38"/>
      <c r="L1112" s="11" t="str">
        <f t="shared" si="109"/>
        <v/>
      </c>
      <c r="M1112" s="12"/>
      <c r="Z1112" t="str">
        <f t="shared" si="110"/>
        <v/>
      </c>
      <c r="AC1112" t="str">
        <f t="shared" si="111"/>
        <v/>
      </c>
      <c r="AD1112" t="str">
        <f t="shared" si="113"/>
        <v/>
      </c>
      <c r="AE1112">
        <f t="shared" si="112"/>
        <v>0</v>
      </c>
    </row>
    <row r="1113" spans="1:31" ht="18.75" customHeight="1" x14ac:dyDescent="0.4">
      <c r="A1113" s="37" t="str">
        <f t="shared" si="114"/>
        <v/>
      </c>
      <c r="B1113" s="34" t="s">
        <v>3425</v>
      </c>
      <c r="C1113" s="39" t="s">
        <v>1498</v>
      </c>
      <c r="D1113" s="38" t="s">
        <v>5761</v>
      </c>
      <c r="E1113" s="38" t="s">
        <v>309</v>
      </c>
      <c r="F1113" s="49" t="s">
        <v>2193</v>
      </c>
      <c r="G1113" s="38"/>
      <c r="H1113" s="38"/>
      <c r="I1113" s="108"/>
      <c r="J1113" s="38"/>
      <c r="K1113" s="38"/>
      <c r="L1113" s="11" t="str">
        <f t="shared" si="109"/>
        <v/>
      </c>
      <c r="M1113" s="12"/>
      <c r="Z1113" t="str">
        <f t="shared" si="110"/>
        <v/>
      </c>
      <c r="AC1113" t="str">
        <f t="shared" si="111"/>
        <v/>
      </c>
      <c r="AD1113" t="str">
        <f t="shared" si="113"/>
        <v/>
      </c>
      <c r="AE1113">
        <f t="shared" si="112"/>
        <v>0</v>
      </c>
    </row>
    <row r="1114" spans="1:31" ht="18.75" customHeight="1" x14ac:dyDescent="0.4">
      <c r="A1114" s="37" t="str">
        <f t="shared" si="114"/>
        <v/>
      </c>
      <c r="B1114" s="34" t="s">
        <v>3426</v>
      </c>
      <c r="C1114" s="39" t="s">
        <v>6469</v>
      </c>
      <c r="D1114" s="38" t="s">
        <v>6470</v>
      </c>
      <c r="E1114" s="38" t="s">
        <v>309</v>
      </c>
      <c r="F1114" s="49" t="s">
        <v>2193</v>
      </c>
      <c r="G1114" s="38"/>
      <c r="H1114" s="38"/>
      <c r="I1114" s="108"/>
      <c r="J1114" s="38"/>
      <c r="K1114" s="38"/>
      <c r="L1114" s="11" t="str">
        <f t="shared" si="109"/>
        <v/>
      </c>
      <c r="M1114" s="12"/>
      <c r="Z1114" t="str">
        <f t="shared" si="110"/>
        <v/>
      </c>
      <c r="AC1114" t="str">
        <f t="shared" si="111"/>
        <v/>
      </c>
      <c r="AD1114" t="str">
        <f t="shared" si="113"/>
        <v/>
      </c>
      <c r="AE1114">
        <f t="shared" si="112"/>
        <v>0</v>
      </c>
    </row>
    <row r="1115" spans="1:31" ht="18.75" customHeight="1" x14ac:dyDescent="0.4">
      <c r="A1115" s="37" t="str">
        <f t="shared" si="114"/>
        <v/>
      </c>
      <c r="B1115" s="34" t="s">
        <v>3427</v>
      </c>
      <c r="C1115" s="39" t="s">
        <v>1499</v>
      </c>
      <c r="D1115" s="38" t="s">
        <v>5762</v>
      </c>
      <c r="E1115" s="38" t="s">
        <v>5757</v>
      </c>
      <c r="F1115" s="38" t="s">
        <v>5758</v>
      </c>
      <c r="G1115" s="38"/>
      <c r="H1115" s="38"/>
      <c r="I1115" s="108"/>
      <c r="J1115" s="38"/>
      <c r="K1115" s="38"/>
      <c r="L1115" s="11" t="str">
        <f t="shared" si="109"/>
        <v/>
      </c>
      <c r="M1115" s="12"/>
      <c r="Z1115" t="str">
        <f t="shared" si="110"/>
        <v/>
      </c>
      <c r="AC1115" t="str">
        <f t="shared" si="111"/>
        <v/>
      </c>
      <c r="AD1115" t="str">
        <f t="shared" si="113"/>
        <v/>
      </c>
      <c r="AE1115">
        <f t="shared" si="112"/>
        <v>0</v>
      </c>
    </row>
    <row r="1116" spans="1:31" ht="18.75" customHeight="1" x14ac:dyDescent="0.4">
      <c r="A1116" s="37" t="str">
        <f t="shared" si="114"/>
        <v/>
      </c>
      <c r="B1116" s="34" t="s">
        <v>3428</v>
      </c>
      <c r="C1116" s="39" t="s">
        <v>2194</v>
      </c>
      <c r="D1116" s="38" t="s">
        <v>5765</v>
      </c>
      <c r="E1116" s="38" t="s">
        <v>5763</v>
      </c>
      <c r="F1116" s="41" t="s">
        <v>5764</v>
      </c>
      <c r="G1116" s="38"/>
      <c r="H1116" s="38"/>
      <c r="I1116" s="108"/>
      <c r="J1116" s="38"/>
      <c r="K1116" s="38"/>
      <c r="L1116" s="11" t="str">
        <f t="shared" si="109"/>
        <v/>
      </c>
      <c r="M1116" s="12"/>
      <c r="Z1116" t="str">
        <f t="shared" si="110"/>
        <v/>
      </c>
      <c r="AC1116" t="str">
        <f t="shared" si="111"/>
        <v/>
      </c>
      <c r="AD1116" t="str">
        <f t="shared" si="113"/>
        <v/>
      </c>
      <c r="AE1116">
        <f t="shared" si="112"/>
        <v>0</v>
      </c>
    </row>
    <row r="1117" spans="1:31" ht="18.75" customHeight="1" x14ac:dyDescent="0.4">
      <c r="A1117" s="37" t="str">
        <f t="shared" si="114"/>
        <v/>
      </c>
      <c r="B1117" s="34" t="s">
        <v>3429</v>
      </c>
      <c r="C1117" s="39" t="s">
        <v>1500</v>
      </c>
      <c r="D1117" s="38" t="s">
        <v>5044</v>
      </c>
      <c r="E1117" s="38" t="s">
        <v>310</v>
      </c>
      <c r="F1117" s="41" t="s">
        <v>5764</v>
      </c>
      <c r="G1117" s="38"/>
      <c r="H1117" s="38"/>
      <c r="I1117" s="108"/>
      <c r="J1117" s="38"/>
      <c r="K1117" s="38"/>
      <c r="L1117" s="11" t="str">
        <f t="shared" si="109"/>
        <v/>
      </c>
      <c r="M1117" s="12"/>
      <c r="Z1117" t="str">
        <f t="shared" si="110"/>
        <v/>
      </c>
      <c r="AC1117" t="str">
        <f t="shared" si="111"/>
        <v/>
      </c>
      <c r="AD1117" t="str">
        <f t="shared" si="113"/>
        <v/>
      </c>
      <c r="AE1117">
        <f t="shared" si="112"/>
        <v>0</v>
      </c>
    </row>
    <row r="1118" spans="1:31" ht="18.75" customHeight="1" x14ac:dyDescent="0.4">
      <c r="A1118" s="37" t="str">
        <f t="shared" si="114"/>
        <v/>
      </c>
      <c r="B1118" s="34" t="s">
        <v>3430</v>
      </c>
      <c r="C1118" s="39" t="s">
        <v>1501</v>
      </c>
      <c r="D1118" s="38" t="s">
        <v>5772</v>
      </c>
      <c r="E1118" s="38" t="s">
        <v>5763</v>
      </c>
      <c r="F1118" s="41" t="s">
        <v>5764</v>
      </c>
      <c r="G1118" s="38"/>
      <c r="H1118" s="38"/>
      <c r="I1118" s="108"/>
      <c r="J1118" s="38"/>
      <c r="K1118" s="38"/>
      <c r="L1118" s="11" t="str">
        <f t="shared" si="109"/>
        <v/>
      </c>
      <c r="M1118" s="12"/>
      <c r="Z1118" t="str">
        <f t="shared" si="110"/>
        <v/>
      </c>
      <c r="AC1118" t="str">
        <f t="shared" si="111"/>
        <v/>
      </c>
      <c r="AD1118" t="str">
        <f t="shared" si="113"/>
        <v/>
      </c>
      <c r="AE1118">
        <f t="shared" si="112"/>
        <v>0</v>
      </c>
    </row>
    <row r="1119" spans="1:31" ht="18.75" customHeight="1" x14ac:dyDescent="0.4">
      <c r="A1119" s="37" t="str">
        <f t="shared" si="114"/>
        <v/>
      </c>
      <c r="B1119" s="34" t="s">
        <v>3431</v>
      </c>
      <c r="C1119" s="39" t="s">
        <v>1502</v>
      </c>
      <c r="D1119" s="38" t="s">
        <v>5773</v>
      </c>
      <c r="E1119" s="38" t="s">
        <v>5766</v>
      </c>
      <c r="F1119" s="41" t="s">
        <v>5767</v>
      </c>
      <c r="G1119" s="38"/>
      <c r="H1119" s="38"/>
      <c r="I1119" s="108"/>
      <c r="J1119" s="38"/>
      <c r="K1119" s="38"/>
      <c r="L1119" s="11" t="str">
        <f t="shared" si="109"/>
        <v/>
      </c>
      <c r="M1119" s="12"/>
      <c r="Z1119" t="str">
        <f t="shared" si="110"/>
        <v/>
      </c>
      <c r="AC1119" t="str">
        <f t="shared" si="111"/>
        <v/>
      </c>
      <c r="AD1119" t="str">
        <f t="shared" si="113"/>
        <v/>
      </c>
      <c r="AE1119">
        <f t="shared" si="112"/>
        <v>0</v>
      </c>
    </row>
    <row r="1120" spans="1:31" ht="18.75" customHeight="1" x14ac:dyDescent="0.4">
      <c r="A1120" s="37" t="str">
        <f t="shared" si="114"/>
        <v/>
      </c>
      <c r="B1120" s="34" t="s">
        <v>3432</v>
      </c>
      <c r="C1120" s="39" t="s">
        <v>2195</v>
      </c>
      <c r="D1120" s="38" t="s">
        <v>5774</v>
      </c>
      <c r="E1120" s="38" t="s">
        <v>311</v>
      </c>
      <c r="F1120" s="41" t="s">
        <v>5767</v>
      </c>
      <c r="G1120" s="38"/>
      <c r="H1120" s="38"/>
      <c r="I1120" s="108"/>
      <c r="J1120" s="38"/>
      <c r="K1120" s="38"/>
      <c r="L1120" s="11" t="str">
        <f t="shared" si="109"/>
        <v/>
      </c>
      <c r="M1120" s="12"/>
      <c r="Z1120" t="str">
        <f t="shared" si="110"/>
        <v/>
      </c>
      <c r="AC1120" t="str">
        <f t="shared" si="111"/>
        <v/>
      </c>
      <c r="AD1120" t="str">
        <f t="shared" si="113"/>
        <v/>
      </c>
      <c r="AE1120">
        <f t="shared" si="112"/>
        <v>0</v>
      </c>
    </row>
    <row r="1121" spans="1:31" ht="18.75" customHeight="1" x14ac:dyDescent="0.4">
      <c r="A1121" s="37" t="str">
        <f t="shared" si="114"/>
        <v/>
      </c>
      <c r="B1121" s="34" t="s">
        <v>6837</v>
      </c>
      <c r="C1121" s="39" t="s">
        <v>6831</v>
      </c>
      <c r="D1121" s="38" t="s">
        <v>6832</v>
      </c>
      <c r="E1121" s="38" t="s">
        <v>311</v>
      </c>
      <c r="F1121" s="41" t="s">
        <v>5767</v>
      </c>
      <c r="G1121" s="38"/>
      <c r="H1121" s="38"/>
      <c r="I1121" s="108"/>
      <c r="J1121" s="38"/>
      <c r="K1121" s="38"/>
      <c r="L1121" s="11" t="str">
        <f t="shared" si="109"/>
        <v/>
      </c>
      <c r="M1121" s="12"/>
      <c r="Z1121" t="str">
        <f t="shared" ref="Z1121:Z1122" si="115">LEFT(G1121,6)</f>
        <v/>
      </c>
      <c r="AC1121" t="str">
        <f t="shared" ref="AC1121:AC1122" si="116">IF(OR(Z1121="JL3ZFR",Z1121="JK3FBV",Z1121="JH3VKF",Z1121="JE3QVN",Z1121="JR3RWC",Z1121="JO3SYC",Z1121="JP3EEW",Z1121="JL4SGP",Z1121="JO3NYS",Z1121="JF6RVW",Z1121="JR0NEA",Z1121="JK8IQN",Z1121="JK8HXB",Z1121="JA5DZJ",Z1121="JR1OAC",Z1121="JA7KOJ"),1,"")</f>
        <v/>
      </c>
      <c r="AD1121" t="str">
        <f t="shared" si="113"/>
        <v/>
      </c>
      <c r="AE1121">
        <f t="shared" ref="AE1121:AE1122" si="117">SUM(AC1121:AD1121)</f>
        <v>0</v>
      </c>
    </row>
    <row r="1122" spans="1:31" ht="18.75" customHeight="1" x14ac:dyDescent="0.4">
      <c r="A1122" s="37" t="str">
        <f t="shared" si="114"/>
        <v/>
      </c>
      <c r="B1122" s="34" t="s">
        <v>6838</v>
      </c>
      <c r="C1122" s="39" t="s">
        <v>6833</v>
      </c>
      <c r="D1122" s="38" t="s">
        <v>6834</v>
      </c>
      <c r="E1122" s="38" t="s">
        <v>311</v>
      </c>
      <c r="F1122" s="41" t="s">
        <v>5767</v>
      </c>
      <c r="G1122" s="38"/>
      <c r="H1122" s="38"/>
      <c r="I1122" s="108"/>
      <c r="J1122" s="38"/>
      <c r="K1122" s="38"/>
      <c r="L1122" s="11" t="str">
        <f t="shared" si="109"/>
        <v/>
      </c>
      <c r="M1122" s="12"/>
      <c r="Z1122" t="str">
        <f t="shared" si="115"/>
        <v/>
      </c>
      <c r="AC1122" t="str">
        <f t="shared" si="116"/>
        <v/>
      </c>
      <c r="AD1122" t="str">
        <f t="shared" si="113"/>
        <v/>
      </c>
      <c r="AE1122">
        <f t="shared" si="117"/>
        <v>0</v>
      </c>
    </row>
    <row r="1123" spans="1:31" ht="18.75" customHeight="1" x14ac:dyDescent="0.4">
      <c r="A1123" s="37" t="str">
        <f t="shared" si="114"/>
        <v/>
      </c>
      <c r="B1123" s="34" t="s">
        <v>3433</v>
      </c>
      <c r="C1123" s="39" t="s">
        <v>1503</v>
      </c>
      <c r="D1123" s="38" t="s">
        <v>5775</v>
      </c>
      <c r="E1123" s="38" t="s">
        <v>5768</v>
      </c>
      <c r="F1123" s="41" t="s">
        <v>5769</v>
      </c>
      <c r="G1123" s="38"/>
      <c r="H1123" s="38"/>
      <c r="I1123" s="108"/>
      <c r="J1123" s="38"/>
      <c r="K1123" s="38"/>
      <c r="L1123" s="11" t="str">
        <f t="shared" si="109"/>
        <v/>
      </c>
      <c r="M1123" s="12"/>
      <c r="Z1123" t="str">
        <f t="shared" si="110"/>
        <v/>
      </c>
      <c r="AC1123" t="str">
        <f t="shared" si="111"/>
        <v/>
      </c>
      <c r="AD1123" t="str">
        <f t="shared" si="113"/>
        <v/>
      </c>
      <c r="AE1123">
        <f t="shared" si="112"/>
        <v>0</v>
      </c>
    </row>
    <row r="1124" spans="1:31" ht="18.75" customHeight="1" x14ac:dyDescent="0.4">
      <c r="A1124" s="37" t="str">
        <f t="shared" si="114"/>
        <v/>
      </c>
      <c r="B1124" s="34" t="s">
        <v>3434</v>
      </c>
      <c r="C1124" s="39" t="s">
        <v>2196</v>
      </c>
      <c r="D1124" s="38" t="s">
        <v>5776</v>
      </c>
      <c r="E1124" s="38" t="s">
        <v>312</v>
      </c>
      <c r="F1124" s="41" t="s">
        <v>5769</v>
      </c>
      <c r="G1124" s="38"/>
      <c r="H1124" s="38"/>
      <c r="I1124" s="108"/>
      <c r="J1124" s="38"/>
      <c r="K1124" s="38"/>
      <c r="L1124" s="11" t="str">
        <f t="shared" si="109"/>
        <v/>
      </c>
      <c r="M1124" s="12"/>
      <c r="Z1124" t="str">
        <f t="shared" si="110"/>
        <v/>
      </c>
      <c r="AC1124" t="str">
        <f t="shared" si="111"/>
        <v/>
      </c>
      <c r="AD1124" t="str">
        <f t="shared" si="113"/>
        <v/>
      </c>
      <c r="AE1124">
        <f t="shared" si="112"/>
        <v>0</v>
      </c>
    </row>
    <row r="1125" spans="1:31" ht="18.75" customHeight="1" x14ac:dyDescent="0.4">
      <c r="A1125" s="37" t="str">
        <f t="shared" si="114"/>
        <v/>
      </c>
      <c r="B1125" s="34" t="s">
        <v>3435</v>
      </c>
      <c r="C1125" s="39" t="s">
        <v>1504</v>
      </c>
      <c r="D1125" s="38" t="s">
        <v>5777</v>
      </c>
      <c r="E1125" s="38" t="s">
        <v>5770</v>
      </c>
      <c r="F1125" s="38" t="s">
        <v>5771</v>
      </c>
      <c r="G1125" s="38"/>
      <c r="H1125" s="38"/>
      <c r="I1125" s="108"/>
      <c r="J1125" s="38"/>
      <c r="K1125" s="38"/>
      <c r="L1125" s="11" t="str">
        <f t="shared" si="109"/>
        <v/>
      </c>
      <c r="M1125" s="12"/>
      <c r="Z1125" t="str">
        <f t="shared" si="110"/>
        <v/>
      </c>
      <c r="AC1125" t="str">
        <f t="shared" si="111"/>
        <v/>
      </c>
      <c r="AD1125" t="str">
        <f t="shared" si="113"/>
        <v/>
      </c>
      <c r="AE1125">
        <f t="shared" si="112"/>
        <v>0</v>
      </c>
    </row>
    <row r="1126" spans="1:31" ht="18.75" customHeight="1" x14ac:dyDescent="0.4">
      <c r="A1126" s="37" t="str">
        <f t="shared" si="114"/>
        <v/>
      </c>
      <c r="B1126" s="34" t="s">
        <v>3436</v>
      </c>
      <c r="C1126" s="39" t="s">
        <v>1505</v>
      </c>
      <c r="D1126" s="38" t="s">
        <v>5790</v>
      </c>
      <c r="E1126" s="38" t="s">
        <v>5778</v>
      </c>
      <c r="F1126" s="41" t="s">
        <v>5779</v>
      </c>
      <c r="G1126" s="38"/>
      <c r="H1126" s="38"/>
      <c r="I1126" s="108"/>
      <c r="J1126" s="38"/>
      <c r="K1126" s="38"/>
      <c r="L1126" s="11" t="str">
        <f t="shared" si="109"/>
        <v/>
      </c>
      <c r="M1126" s="12"/>
      <c r="Z1126" t="str">
        <f t="shared" si="110"/>
        <v/>
      </c>
      <c r="AC1126" t="str">
        <f t="shared" si="111"/>
        <v/>
      </c>
      <c r="AD1126" t="str">
        <f t="shared" si="113"/>
        <v/>
      </c>
      <c r="AE1126">
        <f t="shared" si="112"/>
        <v>0</v>
      </c>
    </row>
    <row r="1127" spans="1:31" ht="18.75" customHeight="1" x14ac:dyDescent="0.4">
      <c r="A1127" s="37" t="str">
        <f t="shared" si="114"/>
        <v/>
      </c>
      <c r="B1127" s="34" t="s">
        <v>3437</v>
      </c>
      <c r="C1127" s="39" t="s">
        <v>1506</v>
      </c>
      <c r="D1127" s="38" t="s">
        <v>5370</v>
      </c>
      <c r="E1127" s="38" t="s">
        <v>313</v>
      </c>
      <c r="F1127" s="41" t="s">
        <v>5779</v>
      </c>
      <c r="G1127" s="38"/>
      <c r="H1127" s="38"/>
      <c r="I1127" s="108"/>
      <c r="J1127" s="38"/>
      <c r="K1127" s="38"/>
      <c r="L1127" s="11" t="str">
        <f t="shared" si="109"/>
        <v/>
      </c>
      <c r="M1127" s="12"/>
      <c r="Z1127" t="str">
        <f t="shared" si="110"/>
        <v/>
      </c>
      <c r="AC1127" t="str">
        <f t="shared" si="111"/>
        <v/>
      </c>
      <c r="AD1127" t="str">
        <f t="shared" si="113"/>
        <v/>
      </c>
      <c r="AE1127">
        <f t="shared" si="112"/>
        <v>0</v>
      </c>
    </row>
    <row r="1128" spans="1:31" ht="18.75" customHeight="1" x14ac:dyDescent="0.4">
      <c r="A1128" s="37" t="str">
        <f t="shared" si="114"/>
        <v/>
      </c>
      <c r="B1128" s="34" t="s">
        <v>3438</v>
      </c>
      <c r="C1128" s="39" t="s">
        <v>2197</v>
      </c>
      <c r="D1128" s="38" t="s">
        <v>5791</v>
      </c>
      <c r="E1128" s="38" t="s">
        <v>313</v>
      </c>
      <c r="F1128" s="41" t="s">
        <v>5779</v>
      </c>
      <c r="G1128" s="38"/>
      <c r="H1128" s="38"/>
      <c r="I1128" s="108"/>
      <c r="J1128" s="38"/>
      <c r="K1128" s="38"/>
      <c r="L1128" s="11" t="str">
        <f t="shared" si="109"/>
        <v/>
      </c>
      <c r="M1128" s="12"/>
      <c r="Z1128" t="str">
        <f t="shared" si="110"/>
        <v/>
      </c>
      <c r="AC1128" t="str">
        <f t="shared" si="111"/>
        <v/>
      </c>
      <c r="AD1128" t="str">
        <f t="shared" si="113"/>
        <v/>
      </c>
      <c r="AE1128">
        <f t="shared" si="112"/>
        <v>0</v>
      </c>
    </row>
    <row r="1129" spans="1:31" ht="18.75" customHeight="1" x14ac:dyDescent="0.4">
      <c r="A1129" s="37" t="str">
        <f t="shared" si="114"/>
        <v/>
      </c>
      <c r="B1129" s="34" t="s">
        <v>3439</v>
      </c>
      <c r="C1129" s="39" t="s">
        <v>1507</v>
      </c>
      <c r="D1129" s="38" t="s">
        <v>5792</v>
      </c>
      <c r="E1129" s="38" t="s">
        <v>313</v>
      </c>
      <c r="F1129" s="41" t="s">
        <v>5779</v>
      </c>
      <c r="G1129" s="38"/>
      <c r="H1129" s="38"/>
      <c r="I1129" s="108"/>
      <c r="J1129" s="38"/>
      <c r="K1129" s="38"/>
      <c r="L1129" s="11" t="str">
        <f t="shared" si="109"/>
        <v/>
      </c>
      <c r="M1129" s="12"/>
      <c r="Z1129" t="str">
        <f t="shared" si="110"/>
        <v/>
      </c>
      <c r="AC1129" t="str">
        <f t="shared" si="111"/>
        <v/>
      </c>
      <c r="AD1129" t="str">
        <f t="shared" si="113"/>
        <v/>
      </c>
      <c r="AE1129">
        <f t="shared" si="112"/>
        <v>0</v>
      </c>
    </row>
    <row r="1130" spans="1:31" ht="18.75" customHeight="1" x14ac:dyDescent="0.4">
      <c r="A1130" s="37" t="str">
        <f t="shared" si="114"/>
        <v/>
      </c>
      <c r="B1130" s="34" t="s">
        <v>3440</v>
      </c>
      <c r="C1130" s="39" t="s">
        <v>6747</v>
      </c>
      <c r="D1130" s="38" t="s">
        <v>5793</v>
      </c>
      <c r="E1130" s="38" t="s">
        <v>5780</v>
      </c>
      <c r="F1130" s="41" t="s">
        <v>5781</v>
      </c>
      <c r="G1130" s="38"/>
      <c r="H1130" s="38"/>
      <c r="I1130" s="108"/>
      <c r="J1130" s="38"/>
      <c r="K1130" s="38"/>
      <c r="L1130" s="11" t="str">
        <f t="shared" si="109"/>
        <v/>
      </c>
      <c r="M1130" s="12"/>
      <c r="Z1130" t="str">
        <f t="shared" si="110"/>
        <v/>
      </c>
      <c r="AC1130" t="str">
        <f t="shared" si="111"/>
        <v/>
      </c>
      <c r="AD1130" t="str">
        <f t="shared" si="113"/>
        <v/>
      </c>
      <c r="AE1130">
        <f t="shared" si="112"/>
        <v>0</v>
      </c>
    </row>
    <row r="1131" spans="1:31" ht="18.75" customHeight="1" x14ac:dyDescent="0.4">
      <c r="A1131" s="37" t="str">
        <f t="shared" si="114"/>
        <v/>
      </c>
      <c r="B1131" s="34" t="s">
        <v>3441</v>
      </c>
      <c r="C1131" s="39" t="s">
        <v>1508</v>
      </c>
      <c r="D1131" s="38" t="s">
        <v>5794</v>
      </c>
      <c r="E1131" s="38" t="s">
        <v>314</v>
      </c>
      <c r="F1131" s="41" t="s">
        <v>5781</v>
      </c>
      <c r="G1131" s="38"/>
      <c r="H1131" s="38"/>
      <c r="I1131" s="108"/>
      <c r="J1131" s="38"/>
      <c r="K1131" s="38"/>
      <c r="L1131" s="11" t="str">
        <f t="shared" si="109"/>
        <v/>
      </c>
      <c r="M1131" s="12"/>
      <c r="Z1131" t="str">
        <f t="shared" si="110"/>
        <v/>
      </c>
      <c r="AC1131" t="str">
        <f t="shared" si="111"/>
        <v/>
      </c>
      <c r="AD1131" t="str">
        <f t="shared" si="113"/>
        <v/>
      </c>
      <c r="AE1131">
        <f t="shared" si="112"/>
        <v>0</v>
      </c>
    </row>
    <row r="1132" spans="1:31" ht="18.75" customHeight="1" x14ac:dyDescent="0.4">
      <c r="A1132" s="37" t="str">
        <f t="shared" si="114"/>
        <v/>
      </c>
      <c r="B1132" s="34" t="s">
        <v>3442</v>
      </c>
      <c r="C1132" s="39" t="s">
        <v>1509</v>
      </c>
      <c r="D1132" s="38" t="s">
        <v>5795</v>
      </c>
      <c r="E1132" s="38" t="s">
        <v>314</v>
      </c>
      <c r="F1132" s="41" t="s">
        <v>5781</v>
      </c>
      <c r="G1132" s="38"/>
      <c r="H1132" s="38"/>
      <c r="I1132" s="108"/>
      <c r="J1132" s="38"/>
      <c r="K1132" s="38"/>
      <c r="L1132" s="11" t="str">
        <f t="shared" si="109"/>
        <v/>
      </c>
      <c r="M1132" s="12"/>
      <c r="Z1132" t="str">
        <f t="shared" si="110"/>
        <v/>
      </c>
      <c r="AC1132" t="str">
        <f t="shared" si="111"/>
        <v/>
      </c>
      <c r="AD1132" t="str">
        <f t="shared" si="113"/>
        <v/>
      </c>
      <c r="AE1132">
        <f t="shared" si="112"/>
        <v>0</v>
      </c>
    </row>
    <row r="1133" spans="1:31" ht="18.75" customHeight="1" x14ac:dyDescent="0.4">
      <c r="A1133" s="37" t="str">
        <f t="shared" si="114"/>
        <v/>
      </c>
      <c r="B1133" s="34" t="s">
        <v>3443</v>
      </c>
      <c r="C1133" s="39" t="s">
        <v>1510</v>
      </c>
      <c r="D1133" s="38" t="s">
        <v>5796</v>
      </c>
      <c r="E1133" s="38" t="s">
        <v>5782</v>
      </c>
      <c r="F1133" s="41" t="s">
        <v>5783</v>
      </c>
      <c r="G1133" s="38"/>
      <c r="H1133" s="38"/>
      <c r="I1133" s="108"/>
      <c r="J1133" s="38"/>
      <c r="K1133" s="38"/>
      <c r="L1133" s="11" t="str">
        <f t="shared" si="109"/>
        <v/>
      </c>
      <c r="M1133" s="12"/>
      <c r="Z1133" t="str">
        <f t="shared" si="110"/>
        <v/>
      </c>
      <c r="AC1133" t="str">
        <f t="shared" si="111"/>
        <v/>
      </c>
      <c r="AD1133" t="str">
        <f t="shared" si="113"/>
        <v/>
      </c>
      <c r="AE1133">
        <f t="shared" si="112"/>
        <v>0</v>
      </c>
    </row>
    <row r="1134" spans="1:31" ht="18.75" customHeight="1" x14ac:dyDescent="0.4">
      <c r="A1134" s="37" t="str">
        <f t="shared" si="114"/>
        <v/>
      </c>
      <c r="B1134" s="34" t="s">
        <v>3444</v>
      </c>
      <c r="C1134" s="39" t="s">
        <v>1511</v>
      </c>
      <c r="D1134" s="38" t="s">
        <v>5797</v>
      </c>
      <c r="E1134" s="38" t="s">
        <v>315</v>
      </c>
      <c r="F1134" s="41" t="s">
        <v>5783</v>
      </c>
      <c r="G1134" s="38"/>
      <c r="H1134" s="38"/>
      <c r="I1134" s="108"/>
      <c r="J1134" s="38"/>
      <c r="K1134" s="38"/>
      <c r="L1134" s="11" t="str">
        <f t="shared" si="109"/>
        <v/>
      </c>
      <c r="M1134" s="12"/>
      <c r="Z1134" t="str">
        <f t="shared" si="110"/>
        <v/>
      </c>
      <c r="AC1134" t="str">
        <f t="shared" si="111"/>
        <v/>
      </c>
      <c r="AD1134" t="str">
        <f t="shared" si="113"/>
        <v/>
      </c>
      <c r="AE1134">
        <f t="shared" si="112"/>
        <v>0</v>
      </c>
    </row>
    <row r="1135" spans="1:31" ht="18.75" customHeight="1" x14ac:dyDescent="0.4">
      <c r="A1135" s="37" t="str">
        <f t="shared" si="114"/>
        <v/>
      </c>
      <c r="B1135" s="34" t="s">
        <v>3445</v>
      </c>
      <c r="C1135" s="39" t="s">
        <v>1512</v>
      </c>
      <c r="D1135" s="38" t="s">
        <v>5798</v>
      </c>
      <c r="E1135" s="38" t="s">
        <v>5784</v>
      </c>
      <c r="F1135" s="41" t="s">
        <v>5785</v>
      </c>
      <c r="G1135" s="38"/>
      <c r="H1135" s="38"/>
      <c r="I1135" s="108"/>
      <c r="J1135" s="38"/>
      <c r="K1135" s="38"/>
      <c r="L1135" s="11" t="str">
        <f t="shared" si="109"/>
        <v/>
      </c>
      <c r="M1135" s="12"/>
      <c r="Z1135" t="str">
        <f t="shared" si="110"/>
        <v/>
      </c>
      <c r="AC1135" t="str">
        <f t="shared" si="111"/>
        <v/>
      </c>
      <c r="AD1135" t="str">
        <f t="shared" si="113"/>
        <v/>
      </c>
      <c r="AE1135">
        <f t="shared" si="112"/>
        <v>0</v>
      </c>
    </row>
    <row r="1136" spans="1:31" ht="18.75" customHeight="1" x14ac:dyDescent="0.4">
      <c r="A1136" s="37" t="str">
        <f t="shared" si="114"/>
        <v/>
      </c>
      <c r="B1136" s="34" t="s">
        <v>3446</v>
      </c>
      <c r="C1136" s="39" t="s">
        <v>1513</v>
      </c>
      <c r="D1136" s="38" t="s">
        <v>5799</v>
      </c>
      <c r="E1136" s="38" t="s">
        <v>316</v>
      </c>
      <c r="F1136" s="41" t="s">
        <v>5785</v>
      </c>
      <c r="G1136" s="38"/>
      <c r="H1136" s="38"/>
      <c r="I1136" s="108"/>
      <c r="J1136" s="38"/>
      <c r="K1136" s="38"/>
      <c r="L1136" s="11" t="str">
        <f t="shared" si="109"/>
        <v/>
      </c>
      <c r="M1136" s="12"/>
      <c r="Z1136" t="str">
        <f t="shared" si="110"/>
        <v/>
      </c>
      <c r="AC1136" t="str">
        <f t="shared" si="111"/>
        <v/>
      </c>
      <c r="AD1136" t="str">
        <f t="shared" si="113"/>
        <v/>
      </c>
      <c r="AE1136">
        <f t="shared" si="112"/>
        <v>0</v>
      </c>
    </row>
    <row r="1137" spans="1:31" ht="18.75" customHeight="1" x14ac:dyDescent="0.4">
      <c r="A1137" s="37" t="str">
        <f t="shared" si="114"/>
        <v/>
      </c>
      <c r="B1137" s="34" t="s">
        <v>3447</v>
      </c>
      <c r="C1137" s="39" t="s">
        <v>1514</v>
      </c>
      <c r="D1137" s="38" t="s">
        <v>5800</v>
      </c>
      <c r="E1137" s="38" t="s">
        <v>316</v>
      </c>
      <c r="F1137" s="41" t="s">
        <v>5785</v>
      </c>
      <c r="G1137" s="38"/>
      <c r="H1137" s="38"/>
      <c r="I1137" s="108"/>
      <c r="J1137" s="38"/>
      <c r="K1137" s="38"/>
      <c r="L1137" s="11" t="str">
        <f t="shared" si="109"/>
        <v/>
      </c>
      <c r="M1137" s="12"/>
      <c r="Z1137" t="str">
        <f t="shared" si="110"/>
        <v/>
      </c>
      <c r="AC1137" t="str">
        <f t="shared" si="111"/>
        <v/>
      </c>
      <c r="AD1137" t="str">
        <f t="shared" si="113"/>
        <v/>
      </c>
      <c r="AE1137">
        <f t="shared" si="112"/>
        <v>0</v>
      </c>
    </row>
    <row r="1138" spans="1:31" ht="18.75" customHeight="1" x14ac:dyDescent="0.4">
      <c r="A1138" s="37" t="str">
        <f t="shared" si="114"/>
        <v/>
      </c>
      <c r="B1138" s="34" t="s">
        <v>3448</v>
      </c>
      <c r="C1138" s="39" t="s">
        <v>1515</v>
      </c>
      <c r="D1138" s="38" t="s">
        <v>5801</v>
      </c>
      <c r="E1138" s="38" t="s">
        <v>5786</v>
      </c>
      <c r="F1138" s="38" t="s">
        <v>5787</v>
      </c>
      <c r="G1138" s="38"/>
      <c r="H1138" s="38"/>
      <c r="I1138" s="108"/>
      <c r="J1138" s="38"/>
      <c r="K1138" s="38"/>
      <c r="L1138" s="11" t="str">
        <f t="shared" si="109"/>
        <v/>
      </c>
      <c r="M1138" s="12"/>
      <c r="Z1138" t="str">
        <f t="shared" si="110"/>
        <v/>
      </c>
      <c r="AC1138" t="str">
        <f t="shared" si="111"/>
        <v/>
      </c>
      <c r="AD1138" t="str">
        <f t="shared" si="113"/>
        <v/>
      </c>
      <c r="AE1138">
        <f t="shared" si="112"/>
        <v>0</v>
      </c>
    </row>
    <row r="1139" spans="1:31" ht="18.75" customHeight="1" x14ac:dyDescent="0.4">
      <c r="A1139" s="37" t="str">
        <f t="shared" si="114"/>
        <v/>
      </c>
      <c r="B1139" s="34" t="s">
        <v>6835</v>
      </c>
      <c r="C1139" s="39" t="s">
        <v>1516</v>
      </c>
      <c r="D1139" s="38" t="s">
        <v>5802</v>
      </c>
      <c r="E1139" s="38" t="s">
        <v>5788</v>
      </c>
      <c r="F1139" s="41" t="s">
        <v>5789</v>
      </c>
      <c r="G1139" s="38"/>
      <c r="H1139" s="38"/>
      <c r="I1139" s="108"/>
      <c r="J1139" s="38"/>
      <c r="K1139" s="38"/>
      <c r="L1139" s="11" t="str">
        <f t="shared" si="109"/>
        <v/>
      </c>
      <c r="M1139" s="12"/>
      <c r="Z1139" t="str">
        <f t="shared" si="110"/>
        <v/>
      </c>
      <c r="AC1139" t="str">
        <f t="shared" si="111"/>
        <v/>
      </c>
      <c r="AD1139" t="str">
        <f t="shared" si="113"/>
        <v/>
      </c>
      <c r="AE1139">
        <f t="shared" si="112"/>
        <v>0</v>
      </c>
    </row>
    <row r="1140" spans="1:31" ht="18.75" customHeight="1" thickBot="1" x14ac:dyDescent="0.45">
      <c r="A1140" s="44" t="str">
        <f t="shared" si="114"/>
        <v/>
      </c>
      <c r="B1140" s="45" t="s">
        <v>6836</v>
      </c>
      <c r="C1140" s="51" t="s">
        <v>1517</v>
      </c>
      <c r="D1140" s="45" t="s">
        <v>5803</v>
      </c>
      <c r="E1140" s="45" t="s">
        <v>317</v>
      </c>
      <c r="F1140" s="41" t="s">
        <v>5789</v>
      </c>
      <c r="G1140" s="45"/>
      <c r="H1140" s="45"/>
      <c r="I1140" s="110"/>
      <c r="J1140" s="45"/>
      <c r="K1140" s="45"/>
      <c r="L1140" s="15" t="str">
        <f t="shared" si="109"/>
        <v/>
      </c>
      <c r="M1140" s="16"/>
      <c r="Z1140" t="str">
        <f t="shared" si="110"/>
        <v/>
      </c>
      <c r="AC1140" t="str">
        <f t="shared" si="111"/>
        <v/>
      </c>
      <c r="AD1140" t="str">
        <f t="shared" si="113"/>
        <v/>
      </c>
      <c r="AE1140">
        <f t="shared" si="112"/>
        <v>0</v>
      </c>
    </row>
    <row r="1141" spans="1:31" ht="18.75" customHeight="1" x14ac:dyDescent="0.4">
      <c r="A1141" s="33" t="str">
        <f t="shared" si="114"/>
        <v/>
      </c>
      <c r="B1141" s="84" t="s">
        <v>3449</v>
      </c>
      <c r="C1141" s="35" t="s">
        <v>2198</v>
      </c>
      <c r="D1141" s="36" t="s">
        <v>6748</v>
      </c>
      <c r="E1141" s="36" t="s">
        <v>5804</v>
      </c>
      <c r="F1141" s="36" t="s">
        <v>5805</v>
      </c>
      <c r="G1141" s="34"/>
      <c r="H1141" s="34"/>
      <c r="I1141" s="111"/>
      <c r="J1141" s="34"/>
      <c r="K1141" s="34"/>
      <c r="L1141" s="17" t="str">
        <f t="shared" si="109"/>
        <v/>
      </c>
      <c r="M1141" s="14"/>
      <c r="Z1141" t="str">
        <f t="shared" si="110"/>
        <v/>
      </c>
      <c r="AC1141" t="str">
        <f t="shared" si="111"/>
        <v/>
      </c>
      <c r="AD1141" t="str">
        <f t="shared" si="113"/>
        <v/>
      </c>
      <c r="AE1141">
        <f t="shared" si="112"/>
        <v>0</v>
      </c>
    </row>
    <row r="1142" spans="1:31" ht="18.75" customHeight="1" x14ac:dyDescent="0.4">
      <c r="A1142" s="37" t="str">
        <f t="shared" si="114"/>
        <v/>
      </c>
      <c r="B1142" s="84" t="s">
        <v>3450</v>
      </c>
      <c r="C1142" s="39" t="s">
        <v>6749</v>
      </c>
      <c r="D1142" s="38" t="s">
        <v>5810</v>
      </c>
      <c r="E1142" s="38" t="s">
        <v>318</v>
      </c>
      <c r="F1142" s="41" t="s">
        <v>5807</v>
      </c>
      <c r="G1142" s="38"/>
      <c r="H1142" s="38"/>
      <c r="I1142" s="108"/>
      <c r="J1142" s="38"/>
      <c r="K1142" s="38"/>
      <c r="L1142" s="11" t="str">
        <f t="shared" si="109"/>
        <v/>
      </c>
      <c r="M1142" s="12"/>
      <c r="Z1142" t="str">
        <f t="shared" si="110"/>
        <v/>
      </c>
      <c r="AC1142" t="str">
        <f t="shared" si="111"/>
        <v/>
      </c>
      <c r="AD1142" t="str">
        <f t="shared" si="113"/>
        <v/>
      </c>
      <c r="AE1142">
        <f t="shared" si="112"/>
        <v>0</v>
      </c>
    </row>
    <row r="1143" spans="1:31" ht="18.75" customHeight="1" x14ac:dyDescent="0.4">
      <c r="A1143" s="37" t="str">
        <f t="shared" si="114"/>
        <v/>
      </c>
      <c r="B1143" s="84" t="s">
        <v>3451</v>
      </c>
      <c r="C1143" s="39" t="s">
        <v>1518</v>
      </c>
      <c r="D1143" s="38" t="s">
        <v>5811</v>
      </c>
      <c r="E1143" s="38" t="s">
        <v>5806</v>
      </c>
      <c r="F1143" s="41" t="s">
        <v>5807</v>
      </c>
      <c r="G1143" s="38"/>
      <c r="H1143" s="38"/>
      <c r="I1143" s="108"/>
      <c r="J1143" s="38"/>
      <c r="K1143" s="38"/>
      <c r="L1143" s="11" t="str">
        <f t="shared" si="109"/>
        <v/>
      </c>
      <c r="M1143" s="12"/>
      <c r="Z1143" t="str">
        <f t="shared" si="110"/>
        <v/>
      </c>
      <c r="AC1143" t="str">
        <f t="shared" si="111"/>
        <v/>
      </c>
      <c r="AD1143" t="str">
        <f t="shared" si="113"/>
        <v/>
      </c>
      <c r="AE1143">
        <f t="shared" si="112"/>
        <v>0</v>
      </c>
    </row>
    <row r="1144" spans="1:31" ht="18.75" customHeight="1" x14ac:dyDescent="0.4">
      <c r="A1144" s="37" t="str">
        <f t="shared" si="114"/>
        <v/>
      </c>
      <c r="B1144" s="84" t="s">
        <v>3452</v>
      </c>
      <c r="C1144" s="39" t="s">
        <v>1519</v>
      </c>
      <c r="D1144" s="38" t="s">
        <v>5812</v>
      </c>
      <c r="E1144" s="38" t="s">
        <v>318</v>
      </c>
      <c r="F1144" s="41" t="s">
        <v>5807</v>
      </c>
      <c r="G1144" s="38"/>
      <c r="H1144" s="38"/>
      <c r="I1144" s="108"/>
      <c r="J1144" s="38"/>
      <c r="K1144" s="38"/>
      <c r="L1144" s="11" t="str">
        <f t="shared" si="109"/>
        <v/>
      </c>
      <c r="M1144" s="12"/>
      <c r="Z1144" t="str">
        <f t="shared" si="110"/>
        <v/>
      </c>
      <c r="AC1144" t="str">
        <f t="shared" si="111"/>
        <v/>
      </c>
      <c r="AD1144" t="str">
        <f t="shared" si="113"/>
        <v/>
      </c>
      <c r="AE1144">
        <f t="shared" si="112"/>
        <v>0</v>
      </c>
    </row>
    <row r="1145" spans="1:31" ht="18.75" customHeight="1" x14ac:dyDescent="0.4">
      <c r="A1145" s="37" t="str">
        <f t="shared" si="114"/>
        <v/>
      </c>
      <c r="B1145" s="84" t="s">
        <v>3453</v>
      </c>
      <c r="C1145" s="39" t="s">
        <v>1520</v>
      </c>
      <c r="D1145" s="38" t="s">
        <v>5813</v>
      </c>
      <c r="E1145" s="38" t="s">
        <v>6516</v>
      </c>
      <c r="F1145" s="41" t="s">
        <v>6515</v>
      </c>
      <c r="G1145" s="38"/>
      <c r="H1145" s="38"/>
      <c r="I1145" s="108"/>
      <c r="J1145" s="38"/>
      <c r="K1145" s="38"/>
      <c r="L1145" s="11" t="str">
        <f t="shared" si="109"/>
        <v/>
      </c>
      <c r="M1145" s="12"/>
      <c r="Z1145" t="str">
        <f t="shared" si="110"/>
        <v/>
      </c>
      <c r="AC1145" t="str">
        <f t="shared" si="111"/>
        <v/>
      </c>
      <c r="AD1145" t="str">
        <f t="shared" si="113"/>
        <v/>
      </c>
      <c r="AE1145">
        <f t="shared" si="112"/>
        <v>0</v>
      </c>
    </row>
    <row r="1146" spans="1:31" ht="18.75" customHeight="1" x14ac:dyDescent="0.4">
      <c r="A1146" s="37" t="str">
        <f t="shared" si="114"/>
        <v/>
      </c>
      <c r="B1146" s="84" t="s">
        <v>3454</v>
      </c>
      <c r="C1146" s="39" t="s">
        <v>1521</v>
      </c>
      <c r="D1146" s="38" t="s">
        <v>5814</v>
      </c>
      <c r="E1146" s="38" t="s">
        <v>319</v>
      </c>
      <c r="F1146" s="41" t="s">
        <v>2199</v>
      </c>
      <c r="G1146" s="38"/>
      <c r="H1146" s="38"/>
      <c r="I1146" s="108"/>
      <c r="J1146" s="38"/>
      <c r="K1146" s="38"/>
      <c r="L1146" s="11" t="str">
        <f t="shared" si="109"/>
        <v/>
      </c>
      <c r="M1146" s="12"/>
      <c r="Z1146" t="str">
        <f t="shared" si="110"/>
        <v/>
      </c>
      <c r="AC1146" t="str">
        <f t="shared" si="111"/>
        <v/>
      </c>
      <c r="AD1146" t="str">
        <f t="shared" si="113"/>
        <v/>
      </c>
      <c r="AE1146">
        <f t="shared" si="112"/>
        <v>0</v>
      </c>
    </row>
    <row r="1147" spans="1:31" ht="18.75" customHeight="1" x14ac:dyDescent="0.4">
      <c r="A1147" s="37" t="str">
        <f t="shared" si="114"/>
        <v/>
      </c>
      <c r="B1147" s="84" t="s">
        <v>3455</v>
      </c>
      <c r="C1147" s="39" t="s">
        <v>2200</v>
      </c>
      <c r="D1147" s="38" t="s">
        <v>5815</v>
      </c>
      <c r="E1147" s="38" t="s">
        <v>319</v>
      </c>
      <c r="F1147" s="41" t="s">
        <v>2199</v>
      </c>
      <c r="G1147" s="38"/>
      <c r="H1147" s="38"/>
      <c r="I1147" s="108"/>
      <c r="J1147" s="38"/>
      <c r="K1147" s="38"/>
      <c r="L1147" s="11" t="str">
        <f t="shared" si="109"/>
        <v/>
      </c>
      <c r="M1147" s="12"/>
      <c r="Z1147" t="str">
        <f t="shared" si="110"/>
        <v/>
      </c>
      <c r="AC1147" t="str">
        <f t="shared" si="111"/>
        <v/>
      </c>
      <c r="AD1147" t="str">
        <f t="shared" si="113"/>
        <v/>
      </c>
      <c r="AE1147">
        <f t="shared" si="112"/>
        <v>0</v>
      </c>
    </row>
    <row r="1148" spans="1:31" ht="18.75" customHeight="1" x14ac:dyDescent="0.4">
      <c r="A1148" s="37" t="str">
        <f t="shared" si="114"/>
        <v/>
      </c>
      <c r="B1148" s="84" t="s">
        <v>3456</v>
      </c>
      <c r="C1148" s="39" t="s">
        <v>1522</v>
      </c>
      <c r="D1148" s="38" t="s">
        <v>5816</v>
      </c>
      <c r="E1148" s="38" t="s">
        <v>5808</v>
      </c>
      <c r="F1148" s="41" t="s">
        <v>5809</v>
      </c>
      <c r="G1148" s="38"/>
      <c r="H1148" s="38"/>
      <c r="I1148" s="108"/>
      <c r="J1148" s="38"/>
      <c r="K1148" s="38"/>
      <c r="L1148" s="11" t="str">
        <f t="shared" si="109"/>
        <v/>
      </c>
      <c r="M1148" s="12"/>
      <c r="Z1148" t="str">
        <f t="shared" si="110"/>
        <v/>
      </c>
      <c r="AC1148" t="str">
        <f t="shared" si="111"/>
        <v/>
      </c>
      <c r="AD1148" t="str">
        <f t="shared" si="113"/>
        <v/>
      </c>
      <c r="AE1148">
        <f t="shared" si="112"/>
        <v>0</v>
      </c>
    </row>
    <row r="1149" spans="1:31" ht="18.75" customHeight="1" x14ac:dyDescent="0.4">
      <c r="A1149" s="37" t="str">
        <f t="shared" si="114"/>
        <v/>
      </c>
      <c r="B1149" s="84" t="s">
        <v>3457</v>
      </c>
      <c r="C1149" s="39" t="s">
        <v>2201</v>
      </c>
      <c r="D1149" s="38" t="s">
        <v>5817</v>
      </c>
      <c r="E1149" s="38" t="s">
        <v>320</v>
      </c>
      <c r="F1149" s="41" t="s">
        <v>5809</v>
      </c>
      <c r="G1149" s="38"/>
      <c r="H1149" s="38"/>
      <c r="I1149" s="108"/>
      <c r="J1149" s="38"/>
      <c r="K1149" s="38"/>
      <c r="L1149" s="11" t="str">
        <f t="shared" si="109"/>
        <v/>
      </c>
      <c r="M1149" s="12"/>
      <c r="Z1149" t="str">
        <f t="shared" si="110"/>
        <v/>
      </c>
      <c r="AC1149" t="str">
        <f t="shared" si="111"/>
        <v/>
      </c>
      <c r="AD1149" t="str">
        <f t="shared" si="113"/>
        <v/>
      </c>
      <c r="AE1149">
        <f t="shared" si="112"/>
        <v>0</v>
      </c>
    </row>
    <row r="1150" spans="1:31" ht="18.75" customHeight="1" x14ac:dyDescent="0.4">
      <c r="A1150" s="37" t="str">
        <f t="shared" si="114"/>
        <v/>
      </c>
      <c r="B1150" s="84" t="s">
        <v>3458</v>
      </c>
      <c r="C1150" s="39" t="s">
        <v>2202</v>
      </c>
      <c r="D1150" s="38" t="s">
        <v>5818</v>
      </c>
      <c r="E1150" s="38" t="s">
        <v>320</v>
      </c>
      <c r="F1150" s="41" t="s">
        <v>5809</v>
      </c>
      <c r="G1150" s="38"/>
      <c r="H1150" s="38"/>
      <c r="I1150" s="108"/>
      <c r="J1150" s="38"/>
      <c r="K1150" s="38"/>
      <c r="L1150" s="11" t="str">
        <f t="shared" si="109"/>
        <v/>
      </c>
      <c r="M1150" s="12"/>
      <c r="Z1150" t="str">
        <f t="shared" si="110"/>
        <v/>
      </c>
      <c r="AC1150" t="str">
        <f t="shared" si="111"/>
        <v/>
      </c>
      <c r="AD1150" t="str">
        <f t="shared" si="113"/>
        <v/>
      </c>
      <c r="AE1150">
        <f t="shared" si="112"/>
        <v>0</v>
      </c>
    </row>
    <row r="1151" spans="1:31" ht="18.75" customHeight="1" x14ac:dyDescent="0.4">
      <c r="A1151" s="37" t="str">
        <f t="shared" si="114"/>
        <v/>
      </c>
      <c r="B1151" s="84" t="s">
        <v>3459</v>
      </c>
      <c r="C1151" s="39" t="s">
        <v>1523</v>
      </c>
      <c r="D1151" s="38" t="s">
        <v>5819</v>
      </c>
      <c r="E1151" s="38" t="s">
        <v>320</v>
      </c>
      <c r="F1151" s="41" t="s">
        <v>5809</v>
      </c>
      <c r="G1151" s="38"/>
      <c r="H1151" s="38"/>
      <c r="I1151" s="108"/>
      <c r="J1151" s="38"/>
      <c r="K1151" s="38"/>
      <c r="L1151" s="11" t="str">
        <f t="shared" si="109"/>
        <v/>
      </c>
      <c r="M1151" s="12"/>
      <c r="Z1151" t="str">
        <f t="shared" si="110"/>
        <v/>
      </c>
      <c r="AC1151" t="str">
        <f t="shared" si="111"/>
        <v/>
      </c>
      <c r="AD1151" t="str">
        <f t="shared" si="113"/>
        <v/>
      </c>
      <c r="AE1151">
        <f t="shared" si="112"/>
        <v>0</v>
      </c>
    </row>
    <row r="1152" spans="1:31" ht="18.75" customHeight="1" x14ac:dyDescent="0.4">
      <c r="A1152" s="37" t="str">
        <f t="shared" si="114"/>
        <v/>
      </c>
      <c r="B1152" s="84" t="s">
        <v>3460</v>
      </c>
      <c r="C1152" s="39" t="s">
        <v>1524</v>
      </c>
      <c r="D1152" s="38" t="s">
        <v>5820</v>
      </c>
      <c r="E1152" s="38" t="s">
        <v>320</v>
      </c>
      <c r="F1152" s="41" t="s">
        <v>5809</v>
      </c>
      <c r="G1152" s="38"/>
      <c r="H1152" s="38"/>
      <c r="I1152" s="108"/>
      <c r="J1152" s="38"/>
      <c r="K1152" s="38"/>
      <c r="L1152" s="11" t="str">
        <f t="shared" si="109"/>
        <v/>
      </c>
      <c r="M1152" s="12"/>
      <c r="Z1152" t="str">
        <f t="shared" si="110"/>
        <v/>
      </c>
      <c r="AC1152" t="str">
        <f t="shared" si="111"/>
        <v/>
      </c>
      <c r="AD1152" t="str">
        <f t="shared" si="113"/>
        <v/>
      </c>
      <c r="AE1152">
        <f t="shared" si="112"/>
        <v>0</v>
      </c>
    </row>
    <row r="1153" spans="1:31" ht="18.75" customHeight="1" x14ac:dyDescent="0.4">
      <c r="A1153" s="37" t="str">
        <f t="shared" si="114"/>
        <v/>
      </c>
      <c r="B1153" s="84" t="s">
        <v>6750</v>
      </c>
      <c r="C1153" s="39" t="s">
        <v>1525</v>
      </c>
      <c r="D1153" s="38" t="s">
        <v>5821</v>
      </c>
      <c r="E1153" s="38" t="s">
        <v>320</v>
      </c>
      <c r="F1153" s="41" t="s">
        <v>5809</v>
      </c>
      <c r="G1153" s="38"/>
      <c r="H1153" s="38"/>
      <c r="I1153" s="108"/>
      <c r="J1153" s="38"/>
      <c r="K1153" s="38"/>
      <c r="L1153" s="11" t="str">
        <f t="shared" si="109"/>
        <v/>
      </c>
      <c r="M1153" s="12"/>
      <c r="Z1153" t="str">
        <f t="shared" si="110"/>
        <v/>
      </c>
      <c r="AC1153" t="str">
        <f t="shared" si="111"/>
        <v/>
      </c>
      <c r="AD1153" t="str">
        <f t="shared" si="113"/>
        <v/>
      </c>
      <c r="AE1153">
        <f t="shared" si="112"/>
        <v>0</v>
      </c>
    </row>
    <row r="1154" spans="1:31" ht="18.75" customHeight="1" x14ac:dyDescent="0.4">
      <c r="A1154" s="37" t="str">
        <f t="shared" si="114"/>
        <v/>
      </c>
      <c r="B1154" s="84" t="s">
        <v>3461</v>
      </c>
      <c r="C1154" s="39" t="s">
        <v>6504</v>
      </c>
      <c r="D1154" s="38" t="s">
        <v>6505</v>
      </c>
      <c r="E1154" s="38" t="s">
        <v>6506</v>
      </c>
      <c r="F1154" s="38" t="s">
        <v>6507</v>
      </c>
      <c r="G1154" s="38"/>
      <c r="H1154" s="38"/>
      <c r="I1154" s="108"/>
      <c r="J1154" s="38"/>
      <c r="K1154" s="38"/>
      <c r="L1154" s="11" t="str">
        <f t="shared" si="109"/>
        <v/>
      </c>
      <c r="M1154" s="12"/>
      <c r="Z1154" t="str">
        <f t="shared" si="110"/>
        <v/>
      </c>
      <c r="AC1154" t="str">
        <f t="shared" si="111"/>
        <v/>
      </c>
      <c r="AD1154" t="str">
        <f t="shared" si="113"/>
        <v/>
      </c>
      <c r="AE1154">
        <f t="shared" si="112"/>
        <v>0</v>
      </c>
    </row>
    <row r="1155" spans="1:31" ht="18.75" customHeight="1" x14ac:dyDescent="0.4">
      <c r="A1155" s="37" t="str">
        <f t="shared" si="114"/>
        <v/>
      </c>
      <c r="B1155" s="84" t="s">
        <v>3462</v>
      </c>
      <c r="C1155" s="39" t="s">
        <v>1526</v>
      </c>
      <c r="D1155" s="38" t="s">
        <v>5832</v>
      </c>
      <c r="E1155" s="38" t="s">
        <v>5822</v>
      </c>
      <c r="F1155" s="38" t="s">
        <v>5823</v>
      </c>
      <c r="G1155" s="38"/>
      <c r="H1155" s="38"/>
      <c r="I1155" s="108"/>
      <c r="J1155" s="38"/>
      <c r="K1155" s="38"/>
      <c r="L1155" s="11" t="str">
        <f t="shared" si="109"/>
        <v/>
      </c>
      <c r="M1155" s="12"/>
      <c r="Z1155" t="str">
        <f t="shared" si="110"/>
        <v/>
      </c>
      <c r="AC1155" t="str">
        <f t="shared" si="111"/>
        <v/>
      </c>
      <c r="AD1155" t="str">
        <f t="shared" si="113"/>
        <v/>
      </c>
      <c r="AE1155">
        <f t="shared" si="112"/>
        <v>0</v>
      </c>
    </row>
    <row r="1156" spans="1:31" ht="18.75" customHeight="1" x14ac:dyDescent="0.4">
      <c r="A1156" s="37" t="str">
        <f t="shared" si="114"/>
        <v/>
      </c>
      <c r="B1156" s="84" t="s">
        <v>3463</v>
      </c>
      <c r="C1156" s="39" t="s">
        <v>1527</v>
      </c>
      <c r="D1156" s="38" t="s">
        <v>5833</v>
      </c>
      <c r="E1156" s="38" t="s">
        <v>5824</v>
      </c>
      <c r="F1156" s="41" t="s">
        <v>5825</v>
      </c>
      <c r="G1156" s="38"/>
      <c r="H1156" s="38"/>
      <c r="I1156" s="108"/>
      <c r="J1156" s="38"/>
      <c r="K1156" s="38"/>
      <c r="L1156" s="11" t="str">
        <f t="shared" si="109"/>
        <v/>
      </c>
      <c r="M1156" s="12"/>
      <c r="Z1156" t="str">
        <f t="shared" si="110"/>
        <v/>
      </c>
      <c r="AC1156" t="str">
        <f t="shared" si="111"/>
        <v/>
      </c>
      <c r="AD1156" t="str">
        <f t="shared" si="113"/>
        <v/>
      </c>
      <c r="AE1156">
        <f t="shared" si="112"/>
        <v>0</v>
      </c>
    </row>
    <row r="1157" spans="1:31" ht="18.75" customHeight="1" x14ac:dyDescent="0.4">
      <c r="A1157" s="37" t="str">
        <f t="shared" si="114"/>
        <v/>
      </c>
      <c r="B1157" s="84" t="s">
        <v>3464</v>
      </c>
      <c r="C1157" s="39" t="s">
        <v>1528</v>
      </c>
      <c r="D1157" s="38" t="s">
        <v>5834</v>
      </c>
      <c r="E1157" s="38" t="s">
        <v>321</v>
      </c>
      <c r="F1157" s="41" t="s">
        <v>5825</v>
      </c>
      <c r="G1157" s="38"/>
      <c r="H1157" s="38"/>
      <c r="I1157" s="108"/>
      <c r="J1157" s="38"/>
      <c r="K1157" s="38"/>
      <c r="L1157" s="11" t="str">
        <f t="shared" si="109"/>
        <v/>
      </c>
      <c r="M1157" s="12"/>
      <c r="Z1157" t="str">
        <f t="shared" si="110"/>
        <v/>
      </c>
      <c r="AC1157" t="str">
        <f t="shared" si="111"/>
        <v/>
      </c>
      <c r="AD1157" t="str">
        <f t="shared" ref="AD1157:AD1220" si="118">IF(OR(Z1157="JL3ZFR",Z1157="JE6MIN",Z1157="JP6SRV",Z1157="JG4PCH",Z1157="JJ4AQN",Z1157="JE9PAW",Z1157="JH7SWR",Z1157="JH8FOZ",Z1157="JN7FZV",Z1157="JO6SNH",Z1157="JG6JGP",Z1157="JL6HXC",Z1157="JN7TXT",Z1157="JJ2UDJ",Z1157="JP3QNJ",),1,"")</f>
        <v/>
      </c>
      <c r="AE1157">
        <f t="shared" si="112"/>
        <v>0</v>
      </c>
    </row>
    <row r="1158" spans="1:31" ht="18.75" customHeight="1" x14ac:dyDescent="0.4">
      <c r="A1158" s="37" t="str">
        <f t="shared" si="114"/>
        <v/>
      </c>
      <c r="B1158" s="84" t="s">
        <v>3465</v>
      </c>
      <c r="C1158" s="39" t="s">
        <v>1529</v>
      </c>
      <c r="D1158" s="38" t="s">
        <v>6751</v>
      </c>
      <c r="E1158" s="38" t="s">
        <v>321</v>
      </c>
      <c r="F1158" s="41" t="s">
        <v>5825</v>
      </c>
      <c r="G1158" s="38"/>
      <c r="H1158" s="38"/>
      <c r="I1158" s="108"/>
      <c r="J1158" s="38"/>
      <c r="K1158" s="38"/>
      <c r="L1158" s="11" t="str">
        <f t="shared" si="109"/>
        <v/>
      </c>
      <c r="M1158" s="12"/>
      <c r="Z1158" t="str">
        <f t="shared" ref="Z1158:Z1221" si="119">LEFT(G1158,6)</f>
        <v/>
      </c>
      <c r="AC1158" t="str">
        <f t="shared" ref="AC1158:AC1221" si="120">IF(OR(Z1158="JL3ZFR",Z1158="JK3FBV",Z1158="JH3VKF",Z1158="JE3QVN",Z1158="JR3RWC",Z1158="JO3SYC",Z1158="JP3EEW",Z1158="JL4SGP",Z1158="JO3NYS",Z1158="JF6RVW",Z1158="JR0NEA",Z1158="JK8IQN",Z1158="JK8HXB",Z1158="JA5DZJ",Z1158="JR1OAC",Z1158="JA7KOJ"),1,"")</f>
        <v/>
      </c>
      <c r="AD1158" t="str">
        <f t="shared" si="118"/>
        <v/>
      </c>
      <c r="AE1158">
        <f t="shared" ref="AE1158:AE1221" si="121">SUM(AC1158:AD1158)</f>
        <v>0</v>
      </c>
    </row>
    <row r="1159" spans="1:31" ht="18.75" customHeight="1" x14ac:dyDescent="0.4">
      <c r="A1159" s="37" t="str">
        <f t="shared" si="114"/>
        <v/>
      </c>
      <c r="B1159" s="84" t="s">
        <v>3466</v>
      </c>
      <c r="C1159" s="39" t="s">
        <v>1530</v>
      </c>
      <c r="D1159" s="38" t="s">
        <v>5835</v>
      </c>
      <c r="E1159" s="38" t="s">
        <v>321</v>
      </c>
      <c r="F1159" s="41" t="s">
        <v>5825</v>
      </c>
      <c r="G1159" s="38"/>
      <c r="H1159" s="38"/>
      <c r="I1159" s="108"/>
      <c r="J1159" s="38"/>
      <c r="K1159" s="38"/>
      <c r="L1159" s="11" t="str">
        <f t="shared" ref="L1159:L1222" si="122">IF(AE1159&gt;=1,"★","")</f>
        <v/>
      </c>
      <c r="M1159" s="12"/>
      <c r="Z1159" t="str">
        <f t="shared" si="119"/>
        <v/>
      </c>
      <c r="AC1159" t="str">
        <f t="shared" si="120"/>
        <v/>
      </c>
      <c r="AD1159" t="str">
        <f t="shared" si="118"/>
        <v/>
      </c>
      <c r="AE1159">
        <f t="shared" si="121"/>
        <v>0</v>
      </c>
    </row>
    <row r="1160" spans="1:31" ht="18.75" customHeight="1" x14ac:dyDescent="0.4">
      <c r="A1160" s="37" t="str">
        <f t="shared" si="114"/>
        <v/>
      </c>
      <c r="B1160" s="84" t="s">
        <v>3467</v>
      </c>
      <c r="C1160" s="39" t="s">
        <v>1300</v>
      </c>
      <c r="D1160" s="38" t="s">
        <v>6514</v>
      </c>
      <c r="E1160" s="38" t="s">
        <v>321</v>
      </c>
      <c r="F1160" s="41" t="s">
        <v>5825</v>
      </c>
      <c r="G1160" s="38"/>
      <c r="H1160" s="38"/>
      <c r="I1160" s="108"/>
      <c r="J1160" s="38"/>
      <c r="K1160" s="38"/>
      <c r="L1160" s="11" t="str">
        <f t="shared" si="122"/>
        <v/>
      </c>
      <c r="M1160" s="12"/>
      <c r="Z1160" t="str">
        <f t="shared" si="119"/>
        <v/>
      </c>
      <c r="AC1160" t="str">
        <f t="shared" si="120"/>
        <v/>
      </c>
      <c r="AD1160" t="str">
        <f t="shared" si="118"/>
        <v/>
      </c>
      <c r="AE1160">
        <f t="shared" si="121"/>
        <v>0</v>
      </c>
    </row>
    <row r="1161" spans="1:31" ht="18.75" customHeight="1" x14ac:dyDescent="0.4">
      <c r="A1161" s="37" t="str">
        <f t="shared" si="114"/>
        <v/>
      </c>
      <c r="B1161" s="84" t="s">
        <v>3468</v>
      </c>
      <c r="C1161" s="39" t="s">
        <v>1531</v>
      </c>
      <c r="D1161" s="38" t="s">
        <v>5836</v>
      </c>
      <c r="E1161" s="38" t="s">
        <v>322</v>
      </c>
      <c r="F1161" s="38" t="s">
        <v>323</v>
      </c>
      <c r="G1161" s="38"/>
      <c r="H1161" s="38"/>
      <c r="I1161" s="108"/>
      <c r="J1161" s="38"/>
      <c r="K1161" s="38"/>
      <c r="L1161" s="11" t="str">
        <f t="shared" si="122"/>
        <v/>
      </c>
      <c r="M1161" s="12"/>
      <c r="Z1161" t="str">
        <f t="shared" si="119"/>
        <v/>
      </c>
      <c r="AC1161" t="str">
        <f t="shared" si="120"/>
        <v/>
      </c>
      <c r="AD1161" t="str">
        <f t="shared" si="118"/>
        <v/>
      </c>
      <c r="AE1161">
        <f t="shared" si="121"/>
        <v>0</v>
      </c>
    </row>
    <row r="1162" spans="1:31" ht="18.75" customHeight="1" x14ac:dyDescent="0.4">
      <c r="A1162" s="37" t="str">
        <f t="shared" si="114"/>
        <v/>
      </c>
      <c r="B1162" s="84" t="s">
        <v>3469</v>
      </c>
      <c r="C1162" s="39" t="s">
        <v>1532</v>
      </c>
      <c r="D1162" s="38" t="s">
        <v>5837</v>
      </c>
      <c r="E1162" s="38" t="s">
        <v>5826</v>
      </c>
      <c r="F1162" s="38" t="s">
        <v>5827</v>
      </c>
      <c r="G1162" s="38"/>
      <c r="H1162" s="38"/>
      <c r="I1162" s="108"/>
      <c r="J1162" s="38"/>
      <c r="K1162" s="38"/>
      <c r="L1162" s="11" t="str">
        <f t="shared" si="122"/>
        <v/>
      </c>
      <c r="M1162" s="12"/>
      <c r="Z1162" t="str">
        <f t="shared" si="119"/>
        <v/>
      </c>
      <c r="AC1162" t="str">
        <f t="shared" si="120"/>
        <v/>
      </c>
      <c r="AD1162" t="str">
        <f t="shared" si="118"/>
        <v/>
      </c>
      <c r="AE1162">
        <f t="shared" si="121"/>
        <v>0</v>
      </c>
    </row>
    <row r="1163" spans="1:31" ht="18.75" customHeight="1" x14ac:dyDescent="0.4">
      <c r="A1163" s="37" t="str">
        <f t="shared" si="114"/>
        <v/>
      </c>
      <c r="B1163" s="84" t="s">
        <v>3470</v>
      </c>
      <c r="C1163" s="39" t="s">
        <v>1533</v>
      </c>
      <c r="D1163" s="38" t="s">
        <v>5838</v>
      </c>
      <c r="E1163" s="38" t="s">
        <v>5828</v>
      </c>
      <c r="F1163" s="41" t="s">
        <v>5829</v>
      </c>
      <c r="G1163" s="38"/>
      <c r="H1163" s="38"/>
      <c r="I1163" s="108"/>
      <c r="J1163" s="38"/>
      <c r="K1163" s="38"/>
      <c r="L1163" s="11" t="str">
        <f t="shared" si="122"/>
        <v/>
      </c>
      <c r="M1163" s="12"/>
      <c r="Z1163" t="str">
        <f t="shared" si="119"/>
        <v/>
      </c>
      <c r="AC1163" t="str">
        <f t="shared" si="120"/>
        <v/>
      </c>
      <c r="AD1163" t="str">
        <f t="shared" si="118"/>
        <v/>
      </c>
      <c r="AE1163">
        <f t="shared" si="121"/>
        <v>0</v>
      </c>
    </row>
    <row r="1164" spans="1:31" ht="18.75" customHeight="1" x14ac:dyDescent="0.4">
      <c r="A1164" s="37" t="str">
        <f t="shared" si="114"/>
        <v/>
      </c>
      <c r="B1164" s="84" t="s">
        <v>3471</v>
      </c>
      <c r="C1164" s="39" t="s">
        <v>1534</v>
      </c>
      <c r="D1164" s="38" t="s">
        <v>5839</v>
      </c>
      <c r="E1164" s="38" t="s">
        <v>324</v>
      </c>
      <c r="F1164" s="41" t="s">
        <v>5829</v>
      </c>
      <c r="G1164" s="38"/>
      <c r="H1164" s="38"/>
      <c r="I1164" s="108"/>
      <c r="J1164" s="38"/>
      <c r="K1164" s="38"/>
      <c r="L1164" s="11" t="str">
        <f t="shared" si="122"/>
        <v/>
      </c>
      <c r="M1164" s="12"/>
      <c r="Z1164" t="str">
        <f t="shared" si="119"/>
        <v/>
      </c>
      <c r="AC1164" t="str">
        <f t="shared" si="120"/>
        <v/>
      </c>
      <c r="AD1164" t="str">
        <f t="shared" si="118"/>
        <v/>
      </c>
      <c r="AE1164">
        <f t="shared" si="121"/>
        <v>0</v>
      </c>
    </row>
    <row r="1165" spans="1:31" ht="18.75" customHeight="1" x14ac:dyDescent="0.4">
      <c r="A1165" s="37" t="str">
        <f t="shared" si="114"/>
        <v/>
      </c>
      <c r="B1165" s="84" t="s">
        <v>3472</v>
      </c>
      <c r="C1165" s="39" t="s">
        <v>1535</v>
      </c>
      <c r="D1165" s="38" t="s">
        <v>5840</v>
      </c>
      <c r="E1165" s="38" t="s">
        <v>324</v>
      </c>
      <c r="F1165" s="41" t="s">
        <v>5829</v>
      </c>
      <c r="G1165" s="38"/>
      <c r="H1165" s="38"/>
      <c r="I1165" s="108"/>
      <c r="J1165" s="38"/>
      <c r="K1165" s="38"/>
      <c r="L1165" s="11" t="str">
        <f t="shared" si="122"/>
        <v/>
      </c>
      <c r="M1165" s="12"/>
      <c r="Z1165" t="str">
        <f t="shared" si="119"/>
        <v/>
      </c>
      <c r="AC1165" t="str">
        <f t="shared" si="120"/>
        <v/>
      </c>
      <c r="AD1165" t="str">
        <f t="shared" si="118"/>
        <v/>
      </c>
      <c r="AE1165">
        <f t="shared" si="121"/>
        <v>0</v>
      </c>
    </row>
    <row r="1166" spans="1:31" ht="18.75" customHeight="1" x14ac:dyDescent="0.4">
      <c r="A1166" s="37" t="str">
        <f t="shared" si="114"/>
        <v/>
      </c>
      <c r="B1166" s="84" t="s">
        <v>3473</v>
      </c>
      <c r="C1166" s="39" t="s">
        <v>1536</v>
      </c>
      <c r="D1166" s="38" t="s">
        <v>6752</v>
      </c>
      <c r="E1166" s="38" t="s">
        <v>324</v>
      </c>
      <c r="F1166" s="41" t="s">
        <v>5829</v>
      </c>
      <c r="G1166" s="38"/>
      <c r="H1166" s="38"/>
      <c r="I1166" s="108"/>
      <c r="J1166" s="38"/>
      <c r="K1166" s="38"/>
      <c r="L1166" s="11" t="str">
        <f t="shared" si="122"/>
        <v/>
      </c>
      <c r="M1166" s="12"/>
      <c r="Z1166" t="str">
        <f t="shared" si="119"/>
        <v/>
      </c>
      <c r="AC1166" t="str">
        <f t="shared" si="120"/>
        <v/>
      </c>
      <c r="AD1166" t="str">
        <f t="shared" si="118"/>
        <v/>
      </c>
      <c r="AE1166">
        <f t="shared" si="121"/>
        <v>0</v>
      </c>
    </row>
    <row r="1167" spans="1:31" ht="18.75" customHeight="1" thickBot="1" x14ac:dyDescent="0.45">
      <c r="A1167" s="44" t="str">
        <f t="shared" si="114"/>
        <v/>
      </c>
      <c r="B1167" s="45" t="s">
        <v>6503</v>
      </c>
      <c r="C1167" s="51" t="s">
        <v>2203</v>
      </c>
      <c r="D1167" s="45" t="s">
        <v>5841</v>
      </c>
      <c r="E1167" s="45" t="s">
        <v>5830</v>
      </c>
      <c r="F1167" s="45" t="s">
        <v>5831</v>
      </c>
      <c r="G1167" s="41"/>
      <c r="H1167" s="41"/>
      <c r="I1167" s="109"/>
      <c r="J1167" s="41"/>
      <c r="K1167" s="41"/>
      <c r="L1167" s="15" t="str">
        <f t="shared" si="122"/>
        <v/>
      </c>
      <c r="M1167" s="16"/>
      <c r="Z1167" t="str">
        <f t="shared" si="119"/>
        <v/>
      </c>
      <c r="AC1167" t="str">
        <f t="shared" si="120"/>
        <v/>
      </c>
      <c r="AD1167" t="str">
        <f t="shared" si="118"/>
        <v/>
      </c>
      <c r="AE1167">
        <f t="shared" si="121"/>
        <v>0</v>
      </c>
    </row>
    <row r="1168" spans="1:31" ht="18.75" customHeight="1" x14ac:dyDescent="0.4">
      <c r="A1168" s="33" t="str">
        <f t="shared" si="114"/>
        <v/>
      </c>
      <c r="B1168" s="34" t="s">
        <v>3474</v>
      </c>
      <c r="C1168" s="35" t="s">
        <v>1537</v>
      </c>
      <c r="D1168" s="36" t="s">
        <v>5888</v>
      </c>
      <c r="E1168" s="36" t="s">
        <v>5842</v>
      </c>
      <c r="F1168" s="36" t="s">
        <v>5843</v>
      </c>
      <c r="G1168" s="36"/>
      <c r="H1168" s="36"/>
      <c r="I1168" s="107"/>
      <c r="J1168" s="36"/>
      <c r="K1168" s="36"/>
      <c r="L1168" s="17" t="str">
        <f t="shared" si="122"/>
        <v/>
      </c>
      <c r="M1168" s="14"/>
      <c r="Z1168" t="str">
        <f t="shared" si="119"/>
        <v/>
      </c>
      <c r="AC1168" t="str">
        <f t="shared" si="120"/>
        <v/>
      </c>
      <c r="AD1168" t="str">
        <f t="shared" si="118"/>
        <v/>
      </c>
      <c r="AE1168">
        <f t="shared" si="121"/>
        <v>0</v>
      </c>
    </row>
    <row r="1169" spans="1:31" ht="18.75" customHeight="1" x14ac:dyDescent="0.4">
      <c r="A1169" s="37" t="str">
        <f t="shared" si="114"/>
        <v/>
      </c>
      <c r="B1169" s="34" t="s">
        <v>3475</v>
      </c>
      <c r="C1169" s="39" t="s">
        <v>1538</v>
      </c>
      <c r="D1169" s="38" t="s">
        <v>5889</v>
      </c>
      <c r="E1169" s="38" t="s">
        <v>5844</v>
      </c>
      <c r="F1169" s="38" t="s">
        <v>5845</v>
      </c>
      <c r="G1169" s="38"/>
      <c r="H1169" s="38"/>
      <c r="I1169" s="108"/>
      <c r="J1169" s="38"/>
      <c r="K1169" s="38"/>
      <c r="L1169" s="11" t="str">
        <f t="shared" si="122"/>
        <v/>
      </c>
      <c r="M1169" s="12"/>
      <c r="Z1169" t="str">
        <f t="shared" si="119"/>
        <v/>
      </c>
      <c r="AC1169" t="str">
        <f t="shared" si="120"/>
        <v/>
      </c>
      <c r="AD1169" t="str">
        <f t="shared" si="118"/>
        <v/>
      </c>
      <c r="AE1169">
        <f t="shared" si="121"/>
        <v>0</v>
      </c>
    </row>
    <row r="1170" spans="1:31" ht="18.75" customHeight="1" x14ac:dyDescent="0.4">
      <c r="A1170" s="37" t="str">
        <f t="shared" si="114"/>
        <v/>
      </c>
      <c r="B1170" s="34" t="s">
        <v>3476</v>
      </c>
      <c r="C1170" s="39" t="s">
        <v>1539</v>
      </c>
      <c r="D1170" s="38" t="s">
        <v>5890</v>
      </c>
      <c r="E1170" s="38" t="s">
        <v>5846</v>
      </c>
      <c r="F1170" s="38" t="s">
        <v>5847</v>
      </c>
      <c r="G1170" s="38"/>
      <c r="H1170" s="38"/>
      <c r="I1170" s="108"/>
      <c r="J1170" s="38"/>
      <c r="K1170" s="38"/>
      <c r="L1170" s="11" t="str">
        <f t="shared" si="122"/>
        <v/>
      </c>
      <c r="M1170" s="12"/>
      <c r="Z1170" t="str">
        <f t="shared" si="119"/>
        <v/>
      </c>
      <c r="AC1170" t="str">
        <f t="shared" si="120"/>
        <v/>
      </c>
      <c r="AD1170" t="str">
        <f t="shared" si="118"/>
        <v/>
      </c>
      <c r="AE1170">
        <f t="shared" si="121"/>
        <v>0</v>
      </c>
    </row>
    <row r="1171" spans="1:31" ht="18.75" customHeight="1" x14ac:dyDescent="0.4">
      <c r="A1171" s="37" t="str">
        <f t="shared" si="114"/>
        <v/>
      </c>
      <c r="B1171" s="34" t="s">
        <v>3477</v>
      </c>
      <c r="C1171" s="39" t="s">
        <v>1540</v>
      </c>
      <c r="D1171" s="38" t="s">
        <v>5891</v>
      </c>
      <c r="E1171" s="38" t="s">
        <v>5848</v>
      </c>
      <c r="F1171" s="38" t="s">
        <v>5849</v>
      </c>
      <c r="G1171" s="38"/>
      <c r="H1171" s="38"/>
      <c r="I1171" s="108"/>
      <c r="J1171" s="38"/>
      <c r="K1171" s="38"/>
      <c r="L1171" s="11" t="str">
        <f t="shared" si="122"/>
        <v/>
      </c>
      <c r="M1171" s="12"/>
      <c r="Z1171" t="str">
        <f t="shared" si="119"/>
        <v/>
      </c>
      <c r="AC1171" t="str">
        <f t="shared" si="120"/>
        <v/>
      </c>
      <c r="AD1171" t="str">
        <f t="shared" si="118"/>
        <v/>
      </c>
      <c r="AE1171">
        <f t="shared" si="121"/>
        <v>0</v>
      </c>
    </row>
    <row r="1172" spans="1:31" ht="18.75" customHeight="1" x14ac:dyDescent="0.4">
      <c r="A1172" s="37" t="str">
        <f t="shared" si="114"/>
        <v/>
      </c>
      <c r="B1172" s="34" t="s">
        <v>3478</v>
      </c>
      <c r="C1172" s="39" t="s">
        <v>1541</v>
      </c>
      <c r="D1172" s="38" t="s">
        <v>5892</v>
      </c>
      <c r="E1172" s="38" t="s">
        <v>5850</v>
      </c>
      <c r="F1172" s="38" t="s">
        <v>5851</v>
      </c>
      <c r="G1172" s="38"/>
      <c r="H1172" s="38"/>
      <c r="I1172" s="108"/>
      <c r="J1172" s="38"/>
      <c r="K1172" s="38"/>
      <c r="L1172" s="11" t="str">
        <f t="shared" si="122"/>
        <v/>
      </c>
      <c r="M1172" s="12"/>
      <c r="Z1172" t="str">
        <f t="shared" si="119"/>
        <v/>
      </c>
      <c r="AC1172" t="str">
        <f t="shared" si="120"/>
        <v/>
      </c>
      <c r="AD1172" t="str">
        <f t="shared" si="118"/>
        <v/>
      </c>
      <c r="AE1172">
        <f t="shared" si="121"/>
        <v>0</v>
      </c>
    </row>
    <row r="1173" spans="1:31" ht="18.75" customHeight="1" x14ac:dyDescent="0.4">
      <c r="A1173" s="37" t="str">
        <f t="shared" si="114"/>
        <v/>
      </c>
      <c r="B1173" s="34" t="s">
        <v>3479</v>
      </c>
      <c r="C1173" s="39" t="s">
        <v>1542</v>
      </c>
      <c r="D1173" s="38" t="s">
        <v>5893</v>
      </c>
      <c r="E1173" s="38" t="s">
        <v>5852</v>
      </c>
      <c r="F1173" s="41" t="s">
        <v>5853</v>
      </c>
      <c r="G1173" s="38"/>
      <c r="H1173" s="38"/>
      <c r="I1173" s="108"/>
      <c r="J1173" s="38"/>
      <c r="K1173" s="38"/>
      <c r="L1173" s="11" t="str">
        <f t="shared" si="122"/>
        <v/>
      </c>
      <c r="M1173" s="12"/>
      <c r="Z1173" t="str">
        <f t="shared" si="119"/>
        <v/>
      </c>
      <c r="AC1173" t="str">
        <f t="shared" si="120"/>
        <v/>
      </c>
      <c r="AD1173" t="str">
        <f t="shared" si="118"/>
        <v/>
      </c>
      <c r="AE1173">
        <f t="shared" si="121"/>
        <v>0</v>
      </c>
    </row>
    <row r="1174" spans="1:31" ht="18.75" customHeight="1" x14ac:dyDescent="0.4">
      <c r="A1174" s="37" t="str">
        <f t="shared" si="114"/>
        <v/>
      </c>
      <c r="B1174" s="34" t="s">
        <v>3480</v>
      </c>
      <c r="C1174" s="39" t="s">
        <v>1543</v>
      </c>
      <c r="D1174" s="38" t="s">
        <v>5894</v>
      </c>
      <c r="E1174" s="38" t="s">
        <v>325</v>
      </c>
      <c r="F1174" s="41" t="s">
        <v>5853</v>
      </c>
      <c r="G1174" s="38"/>
      <c r="H1174" s="38"/>
      <c r="I1174" s="108"/>
      <c r="J1174" s="38"/>
      <c r="K1174" s="38"/>
      <c r="L1174" s="11" t="str">
        <f t="shared" si="122"/>
        <v/>
      </c>
      <c r="M1174" s="12"/>
      <c r="Z1174" t="str">
        <f t="shared" si="119"/>
        <v/>
      </c>
      <c r="AC1174" t="str">
        <f t="shared" si="120"/>
        <v/>
      </c>
      <c r="AD1174" t="str">
        <f t="shared" si="118"/>
        <v/>
      </c>
      <c r="AE1174">
        <f t="shared" si="121"/>
        <v>0</v>
      </c>
    </row>
    <row r="1175" spans="1:31" ht="18.75" customHeight="1" x14ac:dyDescent="0.4">
      <c r="A1175" s="37" t="str">
        <f t="shared" si="114"/>
        <v/>
      </c>
      <c r="B1175" s="34" t="s">
        <v>3481</v>
      </c>
      <c r="C1175" s="39" t="s">
        <v>1544</v>
      </c>
      <c r="D1175" s="38" t="s">
        <v>5895</v>
      </c>
      <c r="E1175" s="38" t="s">
        <v>5854</v>
      </c>
      <c r="F1175" s="38" t="s">
        <v>5855</v>
      </c>
      <c r="G1175" s="38"/>
      <c r="H1175" s="38"/>
      <c r="I1175" s="108"/>
      <c r="J1175" s="38"/>
      <c r="K1175" s="38"/>
      <c r="L1175" s="11" t="str">
        <f t="shared" si="122"/>
        <v/>
      </c>
      <c r="M1175" s="12"/>
      <c r="Z1175" t="str">
        <f t="shared" si="119"/>
        <v/>
      </c>
      <c r="AC1175" t="str">
        <f t="shared" si="120"/>
        <v/>
      </c>
      <c r="AD1175" t="str">
        <f t="shared" si="118"/>
        <v/>
      </c>
      <c r="AE1175">
        <f t="shared" si="121"/>
        <v>0</v>
      </c>
    </row>
    <row r="1176" spans="1:31" ht="18.75" customHeight="1" x14ac:dyDescent="0.4">
      <c r="A1176" s="37" t="str">
        <f t="shared" si="114"/>
        <v/>
      </c>
      <c r="B1176" s="34" t="s">
        <v>3482</v>
      </c>
      <c r="C1176" s="39" t="s">
        <v>1545</v>
      </c>
      <c r="D1176" s="38" t="s">
        <v>5896</v>
      </c>
      <c r="E1176" s="38" t="s">
        <v>5856</v>
      </c>
      <c r="F1176" s="38" t="s">
        <v>5857</v>
      </c>
      <c r="G1176" s="38"/>
      <c r="H1176" s="38"/>
      <c r="I1176" s="108"/>
      <c r="J1176" s="38"/>
      <c r="K1176" s="38"/>
      <c r="L1176" s="11" t="str">
        <f t="shared" si="122"/>
        <v/>
      </c>
      <c r="M1176" s="12"/>
      <c r="Z1176" t="str">
        <f t="shared" si="119"/>
        <v/>
      </c>
      <c r="AC1176" t="str">
        <f t="shared" si="120"/>
        <v/>
      </c>
      <c r="AD1176" t="str">
        <f t="shared" si="118"/>
        <v/>
      </c>
      <c r="AE1176">
        <f t="shared" si="121"/>
        <v>0</v>
      </c>
    </row>
    <row r="1177" spans="1:31" ht="18.75" customHeight="1" x14ac:dyDescent="0.4">
      <c r="A1177" s="37" t="str">
        <f t="shared" si="114"/>
        <v/>
      </c>
      <c r="B1177" s="34" t="s">
        <v>3483</v>
      </c>
      <c r="C1177" s="39" t="s">
        <v>1546</v>
      </c>
      <c r="D1177" s="38" t="s">
        <v>5897</v>
      </c>
      <c r="E1177" s="38" t="s">
        <v>5858</v>
      </c>
      <c r="F1177" s="38" t="s">
        <v>5859</v>
      </c>
      <c r="G1177" s="38"/>
      <c r="H1177" s="38"/>
      <c r="I1177" s="108"/>
      <c r="J1177" s="38"/>
      <c r="K1177" s="38"/>
      <c r="L1177" s="11" t="str">
        <f t="shared" si="122"/>
        <v/>
      </c>
      <c r="M1177" s="12"/>
      <c r="Z1177" t="str">
        <f t="shared" si="119"/>
        <v/>
      </c>
      <c r="AC1177" t="str">
        <f t="shared" si="120"/>
        <v/>
      </c>
      <c r="AD1177" t="str">
        <f t="shared" si="118"/>
        <v/>
      </c>
      <c r="AE1177">
        <f t="shared" si="121"/>
        <v>0</v>
      </c>
    </row>
    <row r="1178" spans="1:31" ht="18.75" customHeight="1" x14ac:dyDescent="0.4">
      <c r="A1178" s="37" t="str">
        <f t="shared" ref="A1178:A1239" si="123">IF(COUNTA(G1178:K1178)&gt;4,"★","")</f>
        <v/>
      </c>
      <c r="B1178" s="34" t="s">
        <v>3484</v>
      </c>
      <c r="C1178" s="39" t="s">
        <v>1547</v>
      </c>
      <c r="D1178" s="38" t="s">
        <v>5898</v>
      </c>
      <c r="E1178" s="38" t="s">
        <v>5860</v>
      </c>
      <c r="F1178" s="38" t="s">
        <v>5861</v>
      </c>
      <c r="G1178" s="38"/>
      <c r="H1178" s="38"/>
      <c r="I1178" s="108"/>
      <c r="J1178" s="38"/>
      <c r="K1178" s="38"/>
      <c r="L1178" s="11" t="str">
        <f t="shared" si="122"/>
        <v/>
      </c>
      <c r="M1178" s="12"/>
      <c r="Z1178" t="str">
        <f t="shared" si="119"/>
        <v/>
      </c>
      <c r="AC1178" t="str">
        <f t="shared" si="120"/>
        <v/>
      </c>
      <c r="AD1178" t="str">
        <f t="shared" si="118"/>
        <v/>
      </c>
      <c r="AE1178">
        <f t="shared" si="121"/>
        <v>0</v>
      </c>
    </row>
    <row r="1179" spans="1:31" ht="18.75" customHeight="1" x14ac:dyDescent="0.4">
      <c r="A1179" s="37" t="str">
        <f t="shared" si="123"/>
        <v/>
      </c>
      <c r="B1179" s="34" t="s">
        <v>3485</v>
      </c>
      <c r="C1179" s="39" t="s">
        <v>934</v>
      </c>
      <c r="D1179" s="38" t="s">
        <v>5899</v>
      </c>
      <c r="E1179" s="38" t="s">
        <v>5862</v>
      </c>
      <c r="F1179" s="41" t="s">
        <v>5863</v>
      </c>
      <c r="G1179" s="38"/>
      <c r="H1179" s="38"/>
      <c r="I1179" s="108"/>
      <c r="J1179" s="38"/>
      <c r="K1179" s="38"/>
      <c r="L1179" s="11" t="str">
        <f t="shared" si="122"/>
        <v/>
      </c>
      <c r="M1179" s="12"/>
      <c r="Z1179" t="str">
        <f t="shared" si="119"/>
        <v/>
      </c>
      <c r="AC1179" t="str">
        <f t="shared" si="120"/>
        <v/>
      </c>
      <c r="AD1179" t="str">
        <f t="shared" si="118"/>
        <v/>
      </c>
      <c r="AE1179">
        <f t="shared" si="121"/>
        <v>0</v>
      </c>
    </row>
    <row r="1180" spans="1:31" ht="18.75" customHeight="1" x14ac:dyDescent="0.4">
      <c r="A1180" s="37" t="str">
        <f t="shared" si="123"/>
        <v/>
      </c>
      <c r="B1180" s="34" t="s">
        <v>3486</v>
      </c>
      <c r="C1180" s="39" t="s">
        <v>6753</v>
      </c>
      <c r="D1180" s="38" t="s">
        <v>5900</v>
      </c>
      <c r="E1180" s="38" t="s">
        <v>326</v>
      </c>
      <c r="F1180" s="41" t="s">
        <v>5863</v>
      </c>
      <c r="G1180" s="38"/>
      <c r="H1180" s="38"/>
      <c r="I1180" s="108"/>
      <c r="J1180" s="38"/>
      <c r="K1180" s="38"/>
      <c r="L1180" s="11" t="str">
        <f t="shared" si="122"/>
        <v/>
      </c>
      <c r="M1180" s="12"/>
      <c r="Z1180" t="str">
        <f t="shared" si="119"/>
        <v/>
      </c>
      <c r="AC1180" t="str">
        <f t="shared" si="120"/>
        <v/>
      </c>
      <c r="AD1180" t="str">
        <f t="shared" si="118"/>
        <v/>
      </c>
      <c r="AE1180">
        <f t="shared" si="121"/>
        <v>0</v>
      </c>
    </row>
    <row r="1181" spans="1:31" ht="18.75" customHeight="1" x14ac:dyDescent="0.4">
      <c r="A1181" s="37" t="str">
        <f t="shared" si="123"/>
        <v/>
      </c>
      <c r="B1181" s="34" t="s">
        <v>3487</v>
      </c>
      <c r="C1181" s="39" t="s">
        <v>1548</v>
      </c>
      <c r="D1181" s="38" t="s">
        <v>5901</v>
      </c>
      <c r="E1181" s="38" t="s">
        <v>326</v>
      </c>
      <c r="F1181" s="41" t="s">
        <v>5863</v>
      </c>
      <c r="G1181" s="38"/>
      <c r="H1181" s="38"/>
      <c r="I1181" s="108"/>
      <c r="J1181" s="38"/>
      <c r="K1181" s="38"/>
      <c r="L1181" s="11" t="str">
        <f t="shared" si="122"/>
        <v/>
      </c>
      <c r="M1181" s="12"/>
      <c r="Z1181" t="str">
        <f t="shared" si="119"/>
        <v/>
      </c>
      <c r="AC1181" t="str">
        <f t="shared" si="120"/>
        <v/>
      </c>
      <c r="AD1181" t="str">
        <f t="shared" si="118"/>
        <v/>
      </c>
      <c r="AE1181">
        <f t="shared" si="121"/>
        <v>0</v>
      </c>
    </row>
    <row r="1182" spans="1:31" ht="18.75" customHeight="1" x14ac:dyDescent="0.4">
      <c r="A1182" s="37" t="str">
        <f t="shared" si="123"/>
        <v/>
      </c>
      <c r="B1182" s="34" t="s">
        <v>3488</v>
      </c>
      <c r="C1182" s="39" t="s">
        <v>1549</v>
      </c>
      <c r="D1182" s="38" t="s">
        <v>5902</v>
      </c>
      <c r="E1182" s="38" t="s">
        <v>5864</v>
      </c>
      <c r="F1182" s="41" t="s">
        <v>5865</v>
      </c>
      <c r="G1182" s="38"/>
      <c r="H1182" s="38"/>
      <c r="I1182" s="108"/>
      <c r="J1182" s="38"/>
      <c r="K1182" s="38"/>
      <c r="L1182" s="11" t="str">
        <f t="shared" si="122"/>
        <v/>
      </c>
      <c r="M1182" s="12"/>
      <c r="Z1182" t="str">
        <f t="shared" si="119"/>
        <v/>
      </c>
      <c r="AC1182" t="str">
        <f t="shared" si="120"/>
        <v/>
      </c>
      <c r="AD1182" t="str">
        <f t="shared" si="118"/>
        <v/>
      </c>
      <c r="AE1182">
        <f t="shared" si="121"/>
        <v>0</v>
      </c>
    </row>
    <row r="1183" spans="1:31" ht="18.75" customHeight="1" x14ac:dyDescent="0.4">
      <c r="A1183" s="37" t="str">
        <f t="shared" si="123"/>
        <v/>
      </c>
      <c r="B1183" s="34" t="s">
        <v>3489</v>
      </c>
      <c r="C1183" s="39" t="s">
        <v>1550</v>
      </c>
      <c r="D1183" s="38" t="s">
        <v>5903</v>
      </c>
      <c r="E1183" s="38" t="s">
        <v>327</v>
      </c>
      <c r="F1183" s="41" t="s">
        <v>5865</v>
      </c>
      <c r="G1183" s="38"/>
      <c r="H1183" s="38"/>
      <c r="I1183" s="108"/>
      <c r="J1183" s="38"/>
      <c r="K1183" s="38"/>
      <c r="L1183" s="11" t="str">
        <f t="shared" si="122"/>
        <v/>
      </c>
      <c r="M1183" s="12"/>
      <c r="Z1183" t="str">
        <f t="shared" si="119"/>
        <v/>
      </c>
      <c r="AC1183" t="str">
        <f t="shared" si="120"/>
        <v/>
      </c>
      <c r="AD1183" t="str">
        <f t="shared" si="118"/>
        <v/>
      </c>
      <c r="AE1183">
        <f t="shared" si="121"/>
        <v>0</v>
      </c>
    </row>
    <row r="1184" spans="1:31" ht="18.75" customHeight="1" x14ac:dyDescent="0.4">
      <c r="A1184" s="37" t="str">
        <f t="shared" si="123"/>
        <v/>
      </c>
      <c r="B1184" s="34" t="s">
        <v>3490</v>
      </c>
      <c r="C1184" s="39" t="s">
        <v>1551</v>
      </c>
      <c r="D1184" s="38" t="s">
        <v>5904</v>
      </c>
      <c r="E1184" s="38" t="s">
        <v>5866</v>
      </c>
      <c r="F1184" s="38" t="s">
        <v>5867</v>
      </c>
      <c r="G1184" s="38"/>
      <c r="H1184" s="38"/>
      <c r="I1184" s="108"/>
      <c r="J1184" s="38"/>
      <c r="K1184" s="38"/>
      <c r="L1184" s="11" t="str">
        <f t="shared" si="122"/>
        <v/>
      </c>
      <c r="M1184" s="12"/>
      <c r="Z1184" t="str">
        <f t="shared" si="119"/>
        <v/>
      </c>
      <c r="AC1184" t="str">
        <f t="shared" si="120"/>
        <v/>
      </c>
      <c r="AD1184" t="str">
        <f t="shared" si="118"/>
        <v/>
      </c>
      <c r="AE1184">
        <f t="shared" si="121"/>
        <v>0</v>
      </c>
    </row>
    <row r="1185" spans="1:31" ht="18.75" customHeight="1" thickBot="1" x14ac:dyDescent="0.45">
      <c r="A1185" s="44" t="str">
        <f t="shared" si="123"/>
        <v/>
      </c>
      <c r="B1185" s="45" t="s">
        <v>3491</v>
      </c>
      <c r="C1185" s="51" t="s">
        <v>1552</v>
      </c>
      <c r="D1185" s="45" t="s">
        <v>5905</v>
      </c>
      <c r="E1185" s="45" t="s">
        <v>5868</v>
      </c>
      <c r="F1185" s="45" t="s">
        <v>5869</v>
      </c>
      <c r="G1185" s="45"/>
      <c r="H1185" s="45"/>
      <c r="I1185" s="110"/>
      <c r="J1185" s="45"/>
      <c r="K1185" s="45"/>
      <c r="L1185" s="15" t="str">
        <f t="shared" si="122"/>
        <v/>
      </c>
      <c r="M1185" s="16"/>
      <c r="Z1185" t="str">
        <f t="shared" si="119"/>
        <v/>
      </c>
      <c r="AC1185" t="str">
        <f t="shared" si="120"/>
        <v/>
      </c>
      <c r="AD1185" t="str">
        <f t="shared" si="118"/>
        <v/>
      </c>
      <c r="AE1185">
        <f t="shared" si="121"/>
        <v>0</v>
      </c>
    </row>
    <row r="1186" spans="1:31" ht="18.75" customHeight="1" x14ac:dyDescent="0.4">
      <c r="A1186" s="33" t="str">
        <f t="shared" si="123"/>
        <v/>
      </c>
      <c r="B1186" s="34" t="s">
        <v>3492</v>
      </c>
      <c r="C1186" s="35" t="s">
        <v>2204</v>
      </c>
      <c r="D1186" s="36" t="s">
        <v>5906</v>
      </c>
      <c r="E1186" s="36" t="s">
        <v>5870</v>
      </c>
      <c r="F1186" s="36" t="s">
        <v>5871</v>
      </c>
      <c r="G1186" s="34"/>
      <c r="H1186" s="34"/>
      <c r="I1186" s="111"/>
      <c r="J1186" s="34"/>
      <c r="K1186" s="34"/>
      <c r="L1186" s="17" t="str">
        <f t="shared" si="122"/>
        <v/>
      </c>
      <c r="M1186" s="14"/>
      <c r="Z1186" t="str">
        <f t="shared" si="119"/>
        <v/>
      </c>
      <c r="AC1186" t="str">
        <f t="shared" si="120"/>
        <v/>
      </c>
      <c r="AD1186" t="str">
        <f t="shared" si="118"/>
        <v/>
      </c>
      <c r="AE1186">
        <f t="shared" si="121"/>
        <v>0</v>
      </c>
    </row>
    <row r="1187" spans="1:31" ht="18.75" customHeight="1" x14ac:dyDescent="0.4">
      <c r="A1187" s="37" t="str">
        <f t="shared" si="123"/>
        <v/>
      </c>
      <c r="B1187" s="34" t="s">
        <v>3493</v>
      </c>
      <c r="C1187" s="39" t="s">
        <v>1553</v>
      </c>
      <c r="D1187" s="38" t="s">
        <v>5907</v>
      </c>
      <c r="E1187" s="38" t="s">
        <v>5872</v>
      </c>
      <c r="F1187" s="38" t="s">
        <v>5873</v>
      </c>
      <c r="G1187" s="38"/>
      <c r="H1187" s="38"/>
      <c r="I1187" s="108"/>
      <c r="J1187" s="38"/>
      <c r="K1187" s="38"/>
      <c r="L1187" s="11" t="str">
        <f t="shared" si="122"/>
        <v/>
      </c>
      <c r="M1187" s="12"/>
      <c r="Z1187" t="str">
        <f t="shared" si="119"/>
        <v/>
      </c>
      <c r="AC1187" t="str">
        <f t="shared" si="120"/>
        <v/>
      </c>
      <c r="AD1187" t="str">
        <f t="shared" si="118"/>
        <v/>
      </c>
      <c r="AE1187">
        <f t="shared" si="121"/>
        <v>0</v>
      </c>
    </row>
    <row r="1188" spans="1:31" ht="18.75" customHeight="1" x14ac:dyDescent="0.4">
      <c r="A1188" s="37" t="str">
        <f t="shared" si="123"/>
        <v/>
      </c>
      <c r="B1188" s="34" t="s">
        <v>3494</v>
      </c>
      <c r="C1188" s="39" t="s">
        <v>1554</v>
      </c>
      <c r="D1188" s="38" t="s">
        <v>5908</v>
      </c>
      <c r="E1188" s="38" t="s">
        <v>5874</v>
      </c>
      <c r="F1188" s="38" t="s">
        <v>5875</v>
      </c>
      <c r="G1188" s="38"/>
      <c r="H1188" s="38"/>
      <c r="I1188" s="108"/>
      <c r="J1188" s="38"/>
      <c r="K1188" s="38"/>
      <c r="L1188" s="11" t="str">
        <f t="shared" si="122"/>
        <v/>
      </c>
      <c r="M1188" s="12"/>
      <c r="Z1188" t="str">
        <f t="shared" si="119"/>
        <v/>
      </c>
      <c r="AC1188" t="str">
        <f t="shared" si="120"/>
        <v/>
      </c>
      <c r="AD1188" t="str">
        <f t="shared" si="118"/>
        <v/>
      </c>
      <c r="AE1188">
        <f t="shared" si="121"/>
        <v>0</v>
      </c>
    </row>
    <row r="1189" spans="1:31" ht="18.75" customHeight="1" x14ac:dyDescent="0.4">
      <c r="A1189" s="37" t="str">
        <f t="shared" si="123"/>
        <v/>
      </c>
      <c r="B1189" s="34" t="s">
        <v>3495</v>
      </c>
      <c r="C1189" s="39" t="s">
        <v>1555</v>
      </c>
      <c r="D1189" s="38" t="s">
        <v>5909</v>
      </c>
      <c r="E1189" s="38" t="s">
        <v>5876</v>
      </c>
      <c r="F1189" s="38" t="s">
        <v>5877</v>
      </c>
      <c r="G1189" s="38"/>
      <c r="H1189" s="38"/>
      <c r="I1189" s="108"/>
      <c r="J1189" s="38"/>
      <c r="K1189" s="38"/>
      <c r="L1189" s="11" t="str">
        <f t="shared" si="122"/>
        <v/>
      </c>
      <c r="M1189" s="12"/>
      <c r="Z1189" t="str">
        <f t="shared" si="119"/>
        <v/>
      </c>
      <c r="AC1189" t="str">
        <f t="shared" si="120"/>
        <v/>
      </c>
      <c r="AD1189" t="str">
        <f t="shared" si="118"/>
        <v/>
      </c>
      <c r="AE1189">
        <f t="shared" si="121"/>
        <v>0</v>
      </c>
    </row>
    <row r="1190" spans="1:31" ht="18.75" customHeight="1" x14ac:dyDescent="0.4">
      <c r="A1190" s="37" t="str">
        <f t="shared" si="123"/>
        <v/>
      </c>
      <c r="B1190" s="34" t="s">
        <v>3496</v>
      </c>
      <c r="C1190" s="39" t="s">
        <v>1556</v>
      </c>
      <c r="D1190" s="38" t="s">
        <v>5910</v>
      </c>
      <c r="E1190" s="38" t="s">
        <v>5878</v>
      </c>
      <c r="F1190" s="38" t="s">
        <v>5879</v>
      </c>
      <c r="G1190" s="38"/>
      <c r="H1190" s="38"/>
      <c r="I1190" s="108"/>
      <c r="J1190" s="38"/>
      <c r="K1190" s="38"/>
      <c r="L1190" s="11" t="str">
        <f t="shared" si="122"/>
        <v/>
      </c>
      <c r="M1190" s="12"/>
      <c r="Z1190" t="str">
        <f t="shared" si="119"/>
        <v/>
      </c>
      <c r="AC1190" t="str">
        <f t="shared" si="120"/>
        <v/>
      </c>
      <c r="AD1190" t="str">
        <f t="shared" si="118"/>
        <v/>
      </c>
      <c r="AE1190">
        <f t="shared" si="121"/>
        <v>0</v>
      </c>
    </row>
    <row r="1191" spans="1:31" ht="18.75" customHeight="1" x14ac:dyDescent="0.4">
      <c r="A1191" s="37" t="str">
        <f t="shared" si="123"/>
        <v/>
      </c>
      <c r="B1191" s="34" t="s">
        <v>3497</v>
      </c>
      <c r="C1191" s="39" t="s">
        <v>2205</v>
      </c>
      <c r="D1191" s="38" t="s">
        <v>5911</v>
      </c>
      <c r="E1191" s="38" t="s">
        <v>5881</v>
      </c>
      <c r="F1191" s="38" t="s">
        <v>5880</v>
      </c>
      <c r="G1191" s="38"/>
      <c r="H1191" s="38"/>
      <c r="I1191" s="108"/>
      <c r="J1191" s="38"/>
      <c r="K1191" s="38"/>
      <c r="L1191" s="11" t="str">
        <f t="shared" si="122"/>
        <v/>
      </c>
      <c r="M1191" s="12"/>
      <c r="Z1191" t="str">
        <f t="shared" si="119"/>
        <v/>
      </c>
      <c r="AC1191" t="str">
        <f t="shared" si="120"/>
        <v/>
      </c>
      <c r="AD1191" t="str">
        <f t="shared" si="118"/>
        <v/>
      </c>
      <c r="AE1191">
        <f t="shared" si="121"/>
        <v>0</v>
      </c>
    </row>
    <row r="1192" spans="1:31" ht="18.75" customHeight="1" x14ac:dyDescent="0.4">
      <c r="A1192" s="37" t="str">
        <f t="shared" si="123"/>
        <v/>
      </c>
      <c r="B1192" s="34" t="s">
        <v>3498</v>
      </c>
      <c r="C1192" s="39" t="s">
        <v>1557</v>
      </c>
      <c r="D1192" s="38" t="s">
        <v>5912</v>
      </c>
      <c r="E1192" s="38" t="s">
        <v>5882</v>
      </c>
      <c r="F1192" s="38" t="s">
        <v>5883</v>
      </c>
      <c r="G1192" s="38"/>
      <c r="H1192" s="38"/>
      <c r="I1192" s="108"/>
      <c r="J1192" s="38"/>
      <c r="K1192" s="38"/>
      <c r="L1192" s="11" t="str">
        <f t="shared" si="122"/>
        <v/>
      </c>
      <c r="M1192" s="12"/>
      <c r="Z1192" t="str">
        <f t="shared" si="119"/>
        <v/>
      </c>
      <c r="AC1192" t="str">
        <f t="shared" si="120"/>
        <v/>
      </c>
      <c r="AD1192" t="str">
        <f t="shared" si="118"/>
        <v/>
      </c>
      <c r="AE1192">
        <f t="shared" si="121"/>
        <v>0</v>
      </c>
    </row>
    <row r="1193" spans="1:31" ht="18.75" customHeight="1" x14ac:dyDescent="0.4">
      <c r="A1193" s="37" t="str">
        <f t="shared" si="123"/>
        <v/>
      </c>
      <c r="B1193" s="34" t="s">
        <v>3499</v>
      </c>
      <c r="C1193" s="39" t="s">
        <v>2206</v>
      </c>
      <c r="D1193" s="38" t="s">
        <v>5913</v>
      </c>
      <c r="E1193" s="38" t="s">
        <v>328</v>
      </c>
      <c r="F1193" s="38" t="s">
        <v>329</v>
      </c>
      <c r="G1193" s="38"/>
      <c r="H1193" s="38"/>
      <c r="I1193" s="108"/>
      <c r="J1193" s="38"/>
      <c r="K1193" s="38"/>
      <c r="L1193" s="11" t="str">
        <f t="shared" si="122"/>
        <v/>
      </c>
      <c r="M1193" s="12"/>
      <c r="Z1193" t="str">
        <f t="shared" si="119"/>
        <v/>
      </c>
      <c r="AC1193" t="str">
        <f t="shared" si="120"/>
        <v/>
      </c>
      <c r="AD1193" t="str">
        <f t="shared" si="118"/>
        <v/>
      </c>
      <c r="AE1193">
        <f t="shared" si="121"/>
        <v>0</v>
      </c>
    </row>
    <row r="1194" spans="1:31" ht="18.75" customHeight="1" x14ac:dyDescent="0.4">
      <c r="A1194" s="37" t="str">
        <f t="shared" si="123"/>
        <v/>
      </c>
      <c r="B1194" s="34" t="s">
        <v>3500</v>
      </c>
      <c r="C1194" s="39" t="s">
        <v>1558</v>
      </c>
      <c r="D1194" s="38" t="s">
        <v>5914</v>
      </c>
      <c r="E1194" s="38" t="s">
        <v>5884</v>
      </c>
      <c r="F1194" s="41" t="s">
        <v>5885</v>
      </c>
      <c r="G1194" s="38"/>
      <c r="H1194" s="38"/>
      <c r="I1194" s="108"/>
      <c r="J1194" s="38"/>
      <c r="K1194" s="38"/>
      <c r="L1194" s="11" t="str">
        <f t="shared" si="122"/>
        <v/>
      </c>
      <c r="M1194" s="12"/>
      <c r="Z1194" t="str">
        <f t="shared" si="119"/>
        <v/>
      </c>
      <c r="AC1194" t="str">
        <f t="shared" si="120"/>
        <v/>
      </c>
      <c r="AD1194" t="str">
        <f t="shared" si="118"/>
        <v/>
      </c>
      <c r="AE1194">
        <f t="shared" si="121"/>
        <v>0</v>
      </c>
    </row>
    <row r="1195" spans="1:31" ht="18.75" customHeight="1" x14ac:dyDescent="0.4">
      <c r="A1195" s="37" t="str">
        <f t="shared" si="123"/>
        <v/>
      </c>
      <c r="B1195" s="34" t="s">
        <v>3501</v>
      </c>
      <c r="C1195" s="39" t="s">
        <v>1559</v>
      </c>
      <c r="D1195" s="38" t="s">
        <v>5915</v>
      </c>
      <c r="E1195" s="38" t="s">
        <v>330</v>
      </c>
      <c r="F1195" s="41" t="s">
        <v>5885</v>
      </c>
      <c r="G1195" s="38"/>
      <c r="H1195" s="38"/>
      <c r="I1195" s="108"/>
      <c r="J1195" s="38"/>
      <c r="K1195" s="38"/>
      <c r="L1195" s="11" t="str">
        <f t="shared" si="122"/>
        <v/>
      </c>
      <c r="M1195" s="12"/>
      <c r="Z1195" t="str">
        <f t="shared" si="119"/>
        <v/>
      </c>
      <c r="AC1195" t="str">
        <f t="shared" si="120"/>
        <v/>
      </c>
      <c r="AD1195" t="str">
        <f t="shared" si="118"/>
        <v/>
      </c>
      <c r="AE1195">
        <f t="shared" si="121"/>
        <v>0</v>
      </c>
    </row>
    <row r="1196" spans="1:31" ht="18.75" customHeight="1" x14ac:dyDescent="0.4">
      <c r="A1196" s="37" t="str">
        <f t="shared" si="123"/>
        <v/>
      </c>
      <c r="B1196" s="34" t="s">
        <v>3502</v>
      </c>
      <c r="C1196" s="39" t="s">
        <v>1560</v>
      </c>
      <c r="D1196" s="38" t="s">
        <v>5916</v>
      </c>
      <c r="E1196" s="38" t="s">
        <v>5886</v>
      </c>
      <c r="F1196" s="41" t="s">
        <v>5887</v>
      </c>
      <c r="G1196" s="38"/>
      <c r="H1196" s="38"/>
      <c r="I1196" s="108"/>
      <c r="J1196" s="38"/>
      <c r="K1196" s="38"/>
      <c r="L1196" s="11" t="str">
        <f t="shared" si="122"/>
        <v/>
      </c>
      <c r="M1196" s="12"/>
      <c r="Z1196" t="str">
        <f t="shared" si="119"/>
        <v/>
      </c>
      <c r="AC1196" t="str">
        <f t="shared" si="120"/>
        <v/>
      </c>
      <c r="AD1196" t="str">
        <f t="shared" si="118"/>
        <v/>
      </c>
      <c r="AE1196">
        <f t="shared" si="121"/>
        <v>0</v>
      </c>
    </row>
    <row r="1197" spans="1:31" ht="18.75" customHeight="1" x14ac:dyDescent="0.4">
      <c r="A1197" s="37" t="str">
        <f t="shared" si="123"/>
        <v/>
      </c>
      <c r="B1197" s="34" t="s">
        <v>3503</v>
      </c>
      <c r="C1197" s="39" t="s">
        <v>1561</v>
      </c>
      <c r="D1197" s="38" t="s">
        <v>5923</v>
      </c>
      <c r="E1197" s="38" t="s">
        <v>331</v>
      </c>
      <c r="F1197" s="41" t="s">
        <v>5887</v>
      </c>
      <c r="G1197" s="38"/>
      <c r="H1197" s="38"/>
      <c r="I1197" s="108"/>
      <c r="J1197" s="38"/>
      <c r="K1197" s="38"/>
      <c r="L1197" s="11" t="str">
        <f t="shared" si="122"/>
        <v/>
      </c>
      <c r="M1197" s="12"/>
      <c r="Z1197" t="str">
        <f t="shared" si="119"/>
        <v/>
      </c>
      <c r="AC1197" t="str">
        <f t="shared" si="120"/>
        <v/>
      </c>
      <c r="AD1197" t="str">
        <f t="shared" si="118"/>
        <v/>
      </c>
      <c r="AE1197">
        <f t="shared" si="121"/>
        <v>0</v>
      </c>
    </row>
    <row r="1198" spans="1:31" ht="18.75" customHeight="1" x14ac:dyDescent="0.4">
      <c r="A1198" s="37" t="str">
        <f t="shared" si="123"/>
        <v/>
      </c>
      <c r="B1198" s="34" t="s">
        <v>3504</v>
      </c>
      <c r="C1198" s="39" t="s">
        <v>1562</v>
      </c>
      <c r="D1198" s="38" t="s">
        <v>5924</v>
      </c>
      <c r="E1198" s="38" t="s">
        <v>331</v>
      </c>
      <c r="F1198" s="41" t="s">
        <v>5887</v>
      </c>
      <c r="G1198" s="38"/>
      <c r="H1198" s="38"/>
      <c r="I1198" s="108"/>
      <c r="J1198" s="38"/>
      <c r="K1198" s="38"/>
      <c r="L1198" s="11" t="str">
        <f t="shared" si="122"/>
        <v/>
      </c>
      <c r="M1198" s="12"/>
      <c r="Z1198" t="str">
        <f t="shared" si="119"/>
        <v/>
      </c>
      <c r="AC1198" t="str">
        <f t="shared" si="120"/>
        <v/>
      </c>
      <c r="AD1198" t="str">
        <f t="shared" si="118"/>
        <v/>
      </c>
      <c r="AE1198">
        <f t="shared" si="121"/>
        <v>0</v>
      </c>
    </row>
    <row r="1199" spans="1:31" ht="18.75" customHeight="1" x14ac:dyDescent="0.4">
      <c r="A1199" s="37" t="str">
        <f t="shared" si="123"/>
        <v/>
      </c>
      <c r="B1199" s="34" t="s">
        <v>3505</v>
      </c>
      <c r="C1199" s="39" t="s">
        <v>1563</v>
      </c>
      <c r="D1199" s="38" t="s">
        <v>5925</v>
      </c>
      <c r="E1199" s="38" t="s">
        <v>331</v>
      </c>
      <c r="F1199" s="41" t="s">
        <v>5887</v>
      </c>
      <c r="G1199" s="38"/>
      <c r="H1199" s="38"/>
      <c r="I1199" s="108"/>
      <c r="J1199" s="38"/>
      <c r="K1199" s="38"/>
      <c r="L1199" s="11" t="str">
        <f t="shared" si="122"/>
        <v/>
      </c>
      <c r="M1199" s="12"/>
      <c r="Z1199" t="str">
        <f t="shared" si="119"/>
        <v/>
      </c>
      <c r="AC1199" t="str">
        <f t="shared" si="120"/>
        <v/>
      </c>
      <c r="AD1199" t="str">
        <f t="shared" si="118"/>
        <v/>
      </c>
      <c r="AE1199">
        <f t="shared" si="121"/>
        <v>0</v>
      </c>
    </row>
    <row r="1200" spans="1:31" ht="18.75" customHeight="1" x14ac:dyDescent="0.4">
      <c r="A1200" s="37" t="str">
        <f t="shared" si="123"/>
        <v/>
      </c>
      <c r="B1200" s="34" t="s">
        <v>3506</v>
      </c>
      <c r="C1200" s="39" t="s">
        <v>2207</v>
      </c>
      <c r="D1200" s="38" t="s">
        <v>5926</v>
      </c>
      <c r="E1200" s="38" t="s">
        <v>331</v>
      </c>
      <c r="F1200" s="41" t="s">
        <v>5887</v>
      </c>
      <c r="G1200" s="38"/>
      <c r="H1200" s="38"/>
      <c r="I1200" s="108"/>
      <c r="J1200" s="38"/>
      <c r="K1200" s="38"/>
      <c r="L1200" s="11" t="str">
        <f t="shared" si="122"/>
        <v/>
      </c>
      <c r="M1200" s="12"/>
      <c r="Z1200" t="str">
        <f t="shared" si="119"/>
        <v/>
      </c>
      <c r="AC1200" t="str">
        <f t="shared" si="120"/>
        <v/>
      </c>
      <c r="AD1200" t="str">
        <f t="shared" si="118"/>
        <v/>
      </c>
      <c r="AE1200">
        <f t="shared" si="121"/>
        <v>0</v>
      </c>
    </row>
    <row r="1201" spans="1:31" ht="18.75" customHeight="1" x14ac:dyDescent="0.4">
      <c r="A1201" s="37" t="str">
        <f t="shared" si="123"/>
        <v/>
      </c>
      <c r="B1201" s="34" t="s">
        <v>3507</v>
      </c>
      <c r="C1201" s="39" t="s">
        <v>1564</v>
      </c>
      <c r="D1201" s="38" t="s">
        <v>5927</v>
      </c>
      <c r="E1201" s="38" t="s">
        <v>331</v>
      </c>
      <c r="F1201" s="41" t="s">
        <v>5887</v>
      </c>
      <c r="G1201" s="38"/>
      <c r="H1201" s="38"/>
      <c r="I1201" s="108"/>
      <c r="J1201" s="38"/>
      <c r="K1201" s="38"/>
      <c r="L1201" s="11" t="str">
        <f t="shared" si="122"/>
        <v/>
      </c>
      <c r="M1201" s="12"/>
      <c r="Z1201" t="str">
        <f t="shared" si="119"/>
        <v/>
      </c>
      <c r="AC1201" t="str">
        <f t="shared" si="120"/>
        <v/>
      </c>
      <c r="AD1201" t="str">
        <f t="shared" si="118"/>
        <v/>
      </c>
      <c r="AE1201">
        <f t="shared" si="121"/>
        <v>0</v>
      </c>
    </row>
    <row r="1202" spans="1:31" ht="18.75" customHeight="1" x14ac:dyDescent="0.4">
      <c r="A1202" s="37" t="str">
        <f t="shared" si="123"/>
        <v/>
      </c>
      <c r="B1202" s="34" t="s">
        <v>3508</v>
      </c>
      <c r="C1202" s="39" t="s">
        <v>1249</v>
      </c>
      <c r="D1202" s="38" t="s">
        <v>5928</v>
      </c>
      <c r="E1202" s="38" t="s">
        <v>331</v>
      </c>
      <c r="F1202" s="41" t="s">
        <v>5887</v>
      </c>
      <c r="G1202" s="38"/>
      <c r="H1202" s="38"/>
      <c r="I1202" s="108"/>
      <c r="J1202" s="38"/>
      <c r="K1202" s="38"/>
      <c r="L1202" s="11" t="str">
        <f t="shared" si="122"/>
        <v/>
      </c>
      <c r="M1202" s="12"/>
      <c r="Z1202" t="str">
        <f t="shared" si="119"/>
        <v/>
      </c>
      <c r="AC1202" t="str">
        <f t="shared" si="120"/>
        <v/>
      </c>
      <c r="AD1202" t="str">
        <f t="shared" si="118"/>
        <v/>
      </c>
      <c r="AE1202">
        <f t="shared" si="121"/>
        <v>0</v>
      </c>
    </row>
    <row r="1203" spans="1:31" ht="18.75" customHeight="1" x14ac:dyDescent="0.4">
      <c r="A1203" s="37" t="str">
        <f t="shared" si="123"/>
        <v/>
      </c>
      <c r="B1203" s="34" t="s">
        <v>3509</v>
      </c>
      <c r="C1203" s="39" t="s">
        <v>1565</v>
      </c>
      <c r="D1203" s="38" t="s">
        <v>5929</v>
      </c>
      <c r="E1203" s="38" t="s">
        <v>5917</v>
      </c>
      <c r="F1203" s="41" t="s">
        <v>5918</v>
      </c>
      <c r="G1203" s="38"/>
      <c r="H1203" s="38"/>
      <c r="I1203" s="108"/>
      <c r="J1203" s="38"/>
      <c r="K1203" s="38"/>
      <c r="L1203" s="11" t="str">
        <f t="shared" si="122"/>
        <v/>
      </c>
      <c r="M1203" s="12"/>
      <c r="Z1203" t="str">
        <f t="shared" si="119"/>
        <v/>
      </c>
      <c r="AC1203" t="str">
        <f t="shared" si="120"/>
        <v/>
      </c>
      <c r="AD1203" t="str">
        <f t="shared" si="118"/>
        <v/>
      </c>
      <c r="AE1203">
        <f t="shared" si="121"/>
        <v>0</v>
      </c>
    </row>
    <row r="1204" spans="1:31" ht="18.75" customHeight="1" x14ac:dyDescent="0.4">
      <c r="A1204" s="37" t="str">
        <f t="shared" si="123"/>
        <v/>
      </c>
      <c r="B1204" s="34" t="s">
        <v>3510</v>
      </c>
      <c r="C1204" s="39" t="s">
        <v>1566</v>
      </c>
      <c r="D1204" s="38" t="s">
        <v>5930</v>
      </c>
      <c r="E1204" s="38" t="s">
        <v>332</v>
      </c>
      <c r="F1204" s="41" t="s">
        <v>5918</v>
      </c>
      <c r="G1204" s="38"/>
      <c r="H1204" s="38"/>
      <c r="I1204" s="108"/>
      <c r="J1204" s="38"/>
      <c r="K1204" s="38"/>
      <c r="L1204" s="11" t="str">
        <f t="shared" si="122"/>
        <v/>
      </c>
      <c r="M1204" s="12"/>
      <c r="Z1204" t="str">
        <f t="shared" si="119"/>
        <v/>
      </c>
      <c r="AC1204" t="str">
        <f t="shared" si="120"/>
        <v/>
      </c>
      <c r="AD1204" t="str">
        <f t="shared" si="118"/>
        <v/>
      </c>
      <c r="AE1204">
        <f t="shared" si="121"/>
        <v>0</v>
      </c>
    </row>
    <row r="1205" spans="1:31" ht="18.75" customHeight="1" x14ac:dyDescent="0.4">
      <c r="A1205" s="37" t="str">
        <f t="shared" si="123"/>
        <v/>
      </c>
      <c r="B1205" s="34" t="s">
        <v>3511</v>
      </c>
      <c r="C1205" s="39" t="s">
        <v>1567</v>
      </c>
      <c r="D1205" s="38" t="s">
        <v>5931</v>
      </c>
      <c r="E1205" s="38" t="s">
        <v>332</v>
      </c>
      <c r="F1205" s="41" t="s">
        <v>5918</v>
      </c>
      <c r="G1205" s="38"/>
      <c r="H1205" s="38"/>
      <c r="I1205" s="108"/>
      <c r="J1205" s="38"/>
      <c r="K1205" s="38"/>
      <c r="L1205" s="11" t="str">
        <f t="shared" si="122"/>
        <v/>
      </c>
      <c r="M1205" s="12"/>
      <c r="Z1205" t="str">
        <f t="shared" si="119"/>
        <v/>
      </c>
      <c r="AC1205" t="str">
        <f t="shared" si="120"/>
        <v/>
      </c>
      <c r="AD1205" t="str">
        <f t="shared" si="118"/>
        <v/>
      </c>
      <c r="AE1205">
        <f t="shared" si="121"/>
        <v>0</v>
      </c>
    </row>
    <row r="1206" spans="1:31" ht="18.75" customHeight="1" x14ac:dyDescent="0.4">
      <c r="A1206" s="37" t="str">
        <f t="shared" si="123"/>
        <v/>
      </c>
      <c r="B1206" s="34" t="s">
        <v>3512</v>
      </c>
      <c r="C1206" s="39" t="s">
        <v>1568</v>
      </c>
      <c r="D1206" s="38" t="s">
        <v>5932</v>
      </c>
      <c r="E1206" s="38" t="s">
        <v>5919</v>
      </c>
      <c r="F1206" s="38" t="s">
        <v>5920</v>
      </c>
      <c r="G1206" s="38"/>
      <c r="H1206" s="38"/>
      <c r="I1206" s="108"/>
      <c r="J1206" s="38"/>
      <c r="K1206" s="38"/>
      <c r="L1206" s="11" t="str">
        <f t="shared" si="122"/>
        <v/>
      </c>
      <c r="M1206" s="12"/>
      <c r="Z1206" t="str">
        <f t="shared" si="119"/>
        <v/>
      </c>
      <c r="AC1206" t="str">
        <f t="shared" si="120"/>
        <v/>
      </c>
      <c r="AD1206" t="str">
        <f t="shared" si="118"/>
        <v/>
      </c>
      <c r="AE1206">
        <f t="shared" si="121"/>
        <v>0</v>
      </c>
    </row>
    <row r="1207" spans="1:31" ht="18.75" customHeight="1" x14ac:dyDescent="0.4">
      <c r="A1207" s="37" t="str">
        <f t="shared" si="123"/>
        <v/>
      </c>
      <c r="B1207" s="34" t="s">
        <v>3513</v>
      </c>
      <c r="C1207" s="39" t="s">
        <v>1569</v>
      </c>
      <c r="D1207" s="38" t="s">
        <v>5933</v>
      </c>
      <c r="E1207" s="38" t="s">
        <v>5921</v>
      </c>
      <c r="F1207" s="38" t="s">
        <v>5922</v>
      </c>
      <c r="G1207" s="38"/>
      <c r="H1207" s="38"/>
      <c r="I1207" s="108"/>
      <c r="J1207" s="38"/>
      <c r="K1207" s="38"/>
      <c r="L1207" s="11" t="str">
        <f t="shared" si="122"/>
        <v/>
      </c>
      <c r="M1207" s="12"/>
      <c r="Z1207" t="str">
        <f t="shared" si="119"/>
        <v/>
      </c>
      <c r="AC1207" t="str">
        <f t="shared" si="120"/>
        <v/>
      </c>
      <c r="AD1207" t="str">
        <f t="shared" si="118"/>
        <v/>
      </c>
      <c r="AE1207">
        <f t="shared" si="121"/>
        <v>0</v>
      </c>
    </row>
    <row r="1208" spans="1:31" ht="18.75" customHeight="1" x14ac:dyDescent="0.4">
      <c r="A1208" s="37" t="str">
        <f t="shared" si="123"/>
        <v/>
      </c>
      <c r="B1208" s="34" t="s">
        <v>3514</v>
      </c>
      <c r="C1208" s="39" t="s">
        <v>1570</v>
      </c>
      <c r="D1208" s="38" t="s">
        <v>5938</v>
      </c>
      <c r="E1208" s="38" t="s">
        <v>333</v>
      </c>
      <c r="F1208" s="38" t="s">
        <v>334</v>
      </c>
      <c r="G1208" s="38"/>
      <c r="H1208" s="38"/>
      <c r="I1208" s="108"/>
      <c r="J1208" s="38"/>
      <c r="K1208" s="38"/>
      <c r="L1208" s="11" t="str">
        <f t="shared" si="122"/>
        <v/>
      </c>
      <c r="M1208" s="12"/>
      <c r="Z1208" t="str">
        <f t="shared" si="119"/>
        <v/>
      </c>
      <c r="AC1208" t="str">
        <f t="shared" si="120"/>
        <v/>
      </c>
      <c r="AD1208" t="str">
        <f t="shared" si="118"/>
        <v/>
      </c>
      <c r="AE1208">
        <f t="shared" si="121"/>
        <v>0</v>
      </c>
    </row>
    <row r="1209" spans="1:31" ht="18.75" customHeight="1" x14ac:dyDescent="0.4">
      <c r="A1209" s="37" t="str">
        <f t="shared" si="123"/>
        <v/>
      </c>
      <c r="B1209" s="34" t="s">
        <v>3515</v>
      </c>
      <c r="C1209" s="39" t="s">
        <v>1571</v>
      </c>
      <c r="D1209" s="38" t="s">
        <v>5939</v>
      </c>
      <c r="E1209" s="38" t="s">
        <v>5934</v>
      </c>
      <c r="F1209" s="41" t="s">
        <v>5935</v>
      </c>
      <c r="G1209" s="38"/>
      <c r="H1209" s="38"/>
      <c r="I1209" s="108"/>
      <c r="J1209" s="38"/>
      <c r="K1209" s="38"/>
      <c r="L1209" s="11" t="str">
        <f t="shared" si="122"/>
        <v/>
      </c>
      <c r="M1209" s="12"/>
      <c r="Z1209" t="str">
        <f t="shared" si="119"/>
        <v/>
      </c>
      <c r="AC1209" t="str">
        <f t="shared" si="120"/>
        <v/>
      </c>
      <c r="AD1209" t="str">
        <f t="shared" si="118"/>
        <v/>
      </c>
      <c r="AE1209">
        <f t="shared" si="121"/>
        <v>0</v>
      </c>
    </row>
    <row r="1210" spans="1:31" ht="18.75" customHeight="1" x14ac:dyDescent="0.4">
      <c r="A1210" s="37" t="str">
        <f t="shared" si="123"/>
        <v/>
      </c>
      <c r="B1210" s="34" t="s">
        <v>3516</v>
      </c>
      <c r="C1210" s="39" t="s">
        <v>6468</v>
      </c>
      <c r="D1210" s="38" t="s">
        <v>5940</v>
      </c>
      <c r="E1210" s="38" t="s">
        <v>335</v>
      </c>
      <c r="F1210" s="41" t="s">
        <v>5935</v>
      </c>
      <c r="G1210" s="38"/>
      <c r="H1210" s="38"/>
      <c r="I1210" s="108"/>
      <c r="J1210" s="38"/>
      <c r="K1210" s="38"/>
      <c r="L1210" s="11" t="str">
        <f t="shared" si="122"/>
        <v/>
      </c>
      <c r="M1210" s="12"/>
      <c r="Z1210" t="str">
        <f t="shared" si="119"/>
        <v/>
      </c>
      <c r="AC1210" t="str">
        <f t="shared" si="120"/>
        <v/>
      </c>
      <c r="AD1210" t="str">
        <f t="shared" si="118"/>
        <v/>
      </c>
      <c r="AE1210">
        <f t="shared" si="121"/>
        <v>0</v>
      </c>
    </row>
    <row r="1211" spans="1:31" ht="18.75" customHeight="1" x14ac:dyDescent="0.4">
      <c r="A1211" s="37" t="str">
        <f t="shared" si="123"/>
        <v/>
      </c>
      <c r="B1211" s="34" t="s">
        <v>3517</v>
      </c>
      <c r="C1211" s="39" t="s">
        <v>1572</v>
      </c>
      <c r="D1211" s="38" t="s">
        <v>5941</v>
      </c>
      <c r="E1211" s="38" t="s">
        <v>5936</v>
      </c>
      <c r="F1211" s="41" t="s">
        <v>5937</v>
      </c>
      <c r="G1211" s="38"/>
      <c r="H1211" s="38"/>
      <c r="I1211" s="108"/>
      <c r="J1211" s="38"/>
      <c r="K1211" s="38"/>
      <c r="L1211" s="11" t="str">
        <f t="shared" si="122"/>
        <v/>
      </c>
      <c r="M1211" s="12"/>
      <c r="Z1211" t="str">
        <f t="shared" si="119"/>
        <v/>
      </c>
      <c r="AC1211" t="str">
        <f t="shared" si="120"/>
        <v/>
      </c>
      <c r="AD1211" t="str">
        <f t="shared" si="118"/>
        <v/>
      </c>
      <c r="AE1211">
        <f t="shared" si="121"/>
        <v>0</v>
      </c>
    </row>
    <row r="1212" spans="1:31" ht="18.75" customHeight="1" x14ac:dyDescent="0.4">
      <c r="A1212" s="37" t="str">
        <f t="shared" si="123"/>
        <v/>
      </c>
      <c r="B1212" s="34" t="s">
        <v>3518</v>
      </c>
      <c r="C1212" s="39" t="s">
        <v>1573</v>
      </c>
      <c r="D1212" s="38" t="s">
        <v>5942</v>
      </c>
      <c r="E1212" s="38" t="s">
        <v>336</v>
      </c>
      <c r="F1212" s="41" t="s">
        <v>5937</v>
      </c>
      <c r="G1212" s="38"/>
      <c r="H1212" s="38"/>
      <c r="I1212" s="108"/>
      <c r="J1212" s="38"/>
      <c r="K1212" s="38"/>
      <c r="L1212" s="11" t="str">
        <f t="shared" si="122"/>
        <v/>
      </c>
      <c r="M1212" s="12"/>
      <c r="Z1212" t="str">
        <f t="shared" si="119"/>
        <v/>
      </c>
      <c r="AC1212" t="str">
        <f t="shared" si="120"/>
        <v/>
      </c>
      <c r="AD1212" t="str">
        <f t="shared" si="118"/>
        <v/>
      </c>
      <c r="AE1212">
        <f t="shared" si="121"/>
        <v>0</v>
      </c>
    </row>
    <row r="1213" spans="1:31" ht="18.75" customHeight="1" x14ac:dyDescent="0.4">
      <c r="A1213" s="37" t="str">
        <f t="shared" si="123"/>
        <v/>
      </c>
      <c r="B1213" s="34" t="s">
        <v>3519</v>
      </c>
      <c r="C1213" s="39" t="s">
        <v>1574</v>
      </c>
      <c r="D1213" s="38" t="s">
        <v>5943</v>
      </c>
      <c r="E1213" s="38" t="s">
        <v>336</v>
      </c>
      <c r="F1213" s="41" t="s">
        <v>5937</v>
      </c>
      <c r="G1213" s="38"/>
      <c r="H1213" s="38"/>
      <c r="I1213" s="108"/>
      <c r="J1213" s="38"/>
      <c r="K1213" s="38"/>
      <c r="L1213" s="11" t="str">
        <f t="shared" si="122"/>
        <v/>
      </c>
      <c r="M1213" s="12"/>
      <c r="Z1213" t="str">
        <f t="shared" si="119"/>
        <v/>
      </c>
      <c r="AC1213" t="str">
        <f t="shared" si="120"/>
        <v/>
      </c>
      <c r="AD1213" t="str">
        <f t="shared" si="118"/>
        <v/>
      </c>
      <c r="AE1213">
        <f t="shared" si="121"/>
        <v>0</v>
      </c>
    </row>
    <row r="1214" spans="1:31" ht="18.75" customHeight="1" x14ac:dyDescent="0.4">
      <c r="A1214" s="37" t="str">
        <f t="shared" si="123"/>
        <v/>
      </c>
      <c r="B1214" s="34" t="s">
        <v>3520</v>
      </c>
      <c r="C1214" s="39" t="s">
        <v>1575</v>
      </c>
      <c r="D1214" s="38" t="s">
        <v>6754</v>
      </c>
      <c r="E1214" s="38" t="s">
        <v>336</v>
      </c>
      <c r="F1214" s="41" t="s">
        <v>5937</v>
      </c>
      <c r="G1214" s="38"/>
      <c r="H1214" s="38"/>
      <c r="I1214" s="108"/>
      <c r="J1214" s="38"/>
      <c r="K1214" s="38"/>
      <c r="L1214" s="11" t="str">
        <f t="shared" si="122"/>
        <v/>
      </c>
      <c r="M1214" s="12"/>
      <c r="Z1214" t="str">
        <f t="shared" si="119"/>
        <v/>
      </c>
      <c r="AC1214" t="str">
        <f t="shared" si="120"/>
        <v/>
      </c>
      <c r="AD1214" t="str">
        <f t="shared" si="118"/>
        <v/>
      </c>
      <c r="AE1214">
        <f t="shared" si="121"/>
        <v>0</v>
      </c>
    </row>
    <row r="1215" spans="1:31" ht="18.75" customHeight="1" x14ac:dyDescent="0.4">
      <c r="A1215" s="37" t="str">
        <f t="shared" si="123"/>
        <v/>
      </c>
      <c r="B1215" s="34" t="s">
        <v>3521</v>
      </c>
      <c r="C1215" s="39" t="s">
        <v>1576</v>
      </c>
      <c r="D1215" s="38" t="s">
        <v>5947</v>
      </c>
      <c r="E1215" s="38" t="s">
        <v>5944</v>
      </c>
      <c r="F1215" s="41" t="s">
        <v>5945</v>
      </c>
      <c r="G1215" s="38"/>
      <c r="H1215" s="38"/>
      <c r="I1215" s="108"/>
      <c r="J1215" s="38"/>
      <c r="K1215" s="38"/>
      <c r="L1215" s="11" t="str">
        <f t="shared" si="122"/>
        <v/>
      </c>
      <c r="M1215" s="12"/>
      <c r="Z1215" t="str">
        <f t="shared" si="119"/>
        <v/>
      </c>
      <c r="AC1215" t="str">
        <f t="shared" si="120"/>
        <v/>
      </c>
      <c r="AD1215" t="str">
        <f t="shared" si="118"/>
        <v/>
      </c>
      <c r="AE1215">
        <f t="shared" si="121"/>
        <v>0</v>
      </c>
    </row>
    <row r="1216" spans="1:31" ht="18.75" customHeight="1" x14ac:dyDescent="0.4">
      <c r="A1216" s="37" t="str">
        <f t="shared" si="123"/>
        <v/>
      </c>
      <c r="B1216" s="34" t="s">
        <v>3522</v>
      </c>
      <c r="C1216" s="39" t="s">
        <v>1577</v>
      </c>
      <c r="D1216" s="38" t="s">
        <v>5948</v>
      </c>
      <c r="E1216" s="38" t="s">
        <v>337</v>
      </c>
      <c r="F1216" s="41" t="s">
        <v>5945</v>
      </c>
      <c r="G1216" s="38"/>
      <c r="H1216" s="38"/>
      <c r="I1216" s="108"/>
      <c r="J1216" s="38"/>
      <c r="K1216" s="38"/>
      <c r="L1216" s="11" t="str">
        <f t="shared" si="122"/>
        <v/>
      </c>
      <c r="M1216" s="12"/>
      <c r="Z1216" t="str">
        <f t="shared" si="119"/>
        <v/>
      </c>
      <c r="AC1216" t="str">
        <f t="shared" si="120"/>
        <v/>
      </c>
      <c r="AD1216" t="str">
        <f t="shared" si="118"/>
        <v/>
      </c>
      <c r="AE1216">
        <f t="shared" si="121"/>
        <v>0</v>
      </c>
    </row>
    <row r="1217" spans="1:31" ht="18.75" customHeight="1" x14ac:dyDescent="0.4">
      <c r="A1217" s="37" t="str">
        <f t="shared" si="123"/>
        <v/>
      </c>
      <c r="B1217" s="34" t="s">
        <v>3523</v>
      </c>
      <c r="C1217" s="39" t="s">
        <v>1578</v>
      </c>
      <c r="D1217" s="38" t="s">
        <v>4472</v>
      </c>
      <c r="E1217" s="38" t="s">
        <v>337</v>
      </c>
      <c r="F1217" s="41" t="s">
        <v>5945</v>
      </c>
      <c r="G1217" s="38"/>
      <c r="H1217" s="38"/>
      <c r="I1217" s="108"/>
      <c r="J1217" s="38"/>
      <c r="K1217" s="38"/>
      <c r="L1217" s="11" t="str">
        <f t="shared" si="122"/>
        <v/>
      </c>
      <c r="M1217" s="12"/>
      <c r="Z1217" t="str">
        <f t="shared" si="119"/>
        <v/>
      </c>
      <c r="AC1217" t="str">
        <f t="shared" si="120"/>
        <v/>
      </c>
      <c r="AD1217" t="str">
        <f t="shared" si="118"/>
        <v/>
      </c>
      <c r="AE1217">
        <f t="shared" si="121"/>
        <v>0</v>
      </c>
    </row>
    <row r="1218" spans="1:31" ht="18.75" customHeight="1" x14ac:dyDescent="0.4">
      <c r="A1218" s="37" t="str">
        <f t="shared" si="123"/>
        <v/>
      </c>
      <c r="B1218" s="34" t="s">
        <v>3524</v>
      </c>
      <c r="C1218" s="39" t="s">
        <v>1579</v>
      </c>
      <c r="D1218" s="38" t="s">
        <v>5949</v>
      </c>
      <c r="E1218" s="38" t="s">
        <v>337</v>
      </c>
      <c r="F1218" s="41" t="s">
        <v>5945</v>
      </c>
      <c r="G1218" s="38"/>
      <c r="H1218" s="38"/>
      <c r="I1218" s="108"/>
      <c r="J1218" s="38"/>
      <c r="K1218" s="38"/>
      <c r="L1218" s="11" t="str">
        <f t="shared" si="122"/>
        <v/>
      </c>
      <c r="M1218" s="12"/>
      <c r="Z1218" t="str">
        <f t="shared" si="119"/>
        <v/>
      </c>
      <c r="AC1218" t="str">
        <f t="shared" si="120"/>
        <v/>
      </c>
      <c r="AD1218" t="str">
        <f t="shared" si="118"/>
        <v/>
      </c>
      <c r="AE1218">
        <f t="shared" si="121"/>
        <v>0</v>
      </c>
    </row>
    <row r="1219" spans="1:31" ht="18.75" customHeight="1" x14ac:dyDescent="0.4">
      <c r="A1219" s="37" t="str">
        <f t="shared" si="123"/>
        <v/>
      </c>
      <c r="B1219" s="34" t="s">
        <v>3525</v>
      </c>
      <c r="C1219" s="39" t="s">
        <v>1580</v>
      </c>
      <c r="D1219" s="38" t="s">
        <v>6755</v>
      </c>
      <c r="E1219" s="38" t="s">
        <v>337</v>
      </c>
      <c r="F1219" s="41" t="s">
        <v>5945</v>
      </c>
      <c r="G1219" s="38"/>
      <c r="H1219" s="38"/>
      <c r="I1219" s="108"/>
      <c r="J1219" s="38"/>
      <c r="K1219" s="38"/>
      <c r="L1219" s="11" t="str">
        <f t="shared" si="122"/>
        <v/>
      </c>
      <c r="M1219" s="12"/>
      <c r="Z1219" t="str">
        <f t="shared" si="119"/>
        <v/>
      </c>
      <c r="AC1219" t="str">
        <f t="shared" si="120"/>
        <v/>
      </c>
      <c r="AD1219" t="str">
        <f t="shared" si="118"/>
        <v/>
      </c>
      <c r="AE1219">
        <f t="shared" si="121"/>
        <v>0</v>
      </c>
    </row>
    <row r="1220" spans="1:31" ht="18.75" customHeight="1" x14ac:dyDescent="0.4">
      <c r="A1220" s="37" t="str">
        <f t="shared" si="123"/>
        <v/>
      </c>
      <c r="B1220" s="34" t="s">
        <v>3526</v>
      </c>
      <c r="C1220" s="39" t="s">
        <v>1581</v>
      </c>
      <c r="D1220" s="38" t="s">
        <v>5946</v>
      </c>
      <c r="E1220" s="38" t="s">
        <v>337</v>
      </c>
      <c r="F1220" s="41" t="s">
        <v>5945</v>
      </c>
      <c r="G1220" s="38"/>
      <c r="H1220" s="38"/>
      <c r="I1220" s="108"/>
      <c r="J1220" s="38"/>
      <c r="K1220" s="38"/>
      <c r="L1220" s="11" t="str">
        <f t="shared" si="122"/>
        <v/>
      </c>
      <c r="M1220" s="12"/>
      <c r="Z1220" t="str">
        <f t="shared" si="119"/>
        <v/>
      </c>
      <c r="AC1220" t="str">
        <f t="shared" si="120"/>
        <v/>
      </c>
      <c r="AD1220" t="str">
        <f t="shared" si="118"/>
        <v/>
      </c>
      <c r="AE1220">
        <f t="shared" si="121"/>
        <v>0</v>
      </c>
    </row>
    <row r="1221" spans="1:31" ht="18.75" customHeight="1" x14ac:dyDescent="0.4">
      <c r="A1221" s="37" t="str">
        <f t="shared" si="123"/>
        <v/>
      </c>
      <c r="B1221" s="34" t="s">
        <v>3527</v>
      </c>
      <c r="C1221" s="39" t="s">
        <v>1582</v>
      </c>
      <c r="D1221" s="38" t="s">
        <v>5950</v>
      </c>
      <c r="E1221" s="38" t="s">
        <v>337</v>
      </c>
      <c r="F1221" s="41" t="s">
        <v>5945</v>
      </c>
      <c r="G1221" s="38"/>
      <c r="H1221" s="38"/>
      <c r="I1221" s="108"/>
      <c r="J1221" s="38"/>
      <c r="K1221" s="38"/>
      <c r="L1221" s="11" t="str">
        <f t="shared" si="122"/>
        <v/>
      </c>
      <c r="M1221" s="12"/>
      <c r="Z1221" t="str">
        <f t="shared" si="119"/>
        <v/>
      </c>
      <c r="AC1221" t="str">
        <f t="shared" si="120"/>
        <v/>
      </c>
      <c r="AD1221" t="str">
        <f t="shared" ref="AD1221:AD1284" si="124">IF(OR(Z1221="JL3ZFR",Z1221="JE6MIN",Z1221="JP6SRV",Z1221="JG4PCH",Z1221="JJ4AQN",Z1221="JE9PAW",Z1221="JH7SWR",Z1221="JH8FOZ",Z1221="JN7FZV",Z1221="JO6SNH",Z1221="JG6JGP",Z1221="JL6HXC",Z1221="JN7TXT",Z1221="JJ2UDJ",Z1221="JP3QNJ",),1,"")</f>
        <v/>
      </c>
      <c r="AE1221">
        <f t="shared" si="121"/>
        <v>0</v>
      </c>
    </row>
    <row r="1222" spans="1:31" ht="18.75" customHeight="1" x14ac:dyDescent="0.4">
      <c r="A1222" s="37" t="str">
        <f t="shared" si="123"/>
        <v/>
      </c>
      <c r="B1222" s="34" t="s">
        <v>3528</v>
      </c>
      <c r="C1222" s="39" t="s">
        <v>1583</v>
      </c>
      <c r="D1222" s="38" t="s">
        <v>5951</v>
      </c>
      <c r="E1222" s="38" t="s">
        <v>337</v>
      </c>
      <c r="F1222" s="41" t="s">
        <v>5945</v>
      </c>
      <c r="G1222" s="38"/>
      <c r="H1222" s="38"/>
      <c r="I1222" s="108"/>
      <c r="J1222" s="38"/>
      <c r="K1222" s="38"/>
      <c r="L1222" s="11" t="str">
        <f t="shared" si="122"/>
        <v/>
      </c>
      <c r="M1222" s="12"/>
      <c r="Z1222" t="str">
        <f t="shared" ref="Z1222:Z1285" si="125">LEFT(G1222,6)</f>
        <v/>
      </c>
      <c r="AC1222" t="str">
        <f t="shared" ref="AC1222:AC1285" si="126">IF(OR(Z1222="JL3ZFR",Z1222="JK3FBV",Z1222="JH3VKF",Z1222="JE3QVN",Z1222="JR3RWC",Z1222="JO3SYC",Z1222="JP3EEW",Z1222="JL4SGP",Z1222="JO3NYS",Z1222="JF6RVW",Z1222="JR0NEA",Z1222="JK8IQN",Z1222="JK8HXB",Z1222="JA5DZJ",Z1222="JR1OAC",Z1222="JA7KOJ"),1,"")</f>
        <v/>
      </c>
      <c r="AD1222" t="str">
        <f t="shared" si="124"/>
        <v/>
      </c>
      <c r="AE1222">
        <f t="shared" ref="AE1222:AE1285" si="127">SUM(AC1222:AD1222)</f>
        <v>0</v>
      </c>
    </row>
    <row r="1223" spans="1:31" ht="18.75" customHeight="1" x14ac:dyDescent="0.4">
      <c r="A1223" s="37" t="str">
        <f t="shared" si="123"/>
        <v/>
      </c>
      <c r="B1223" s="34" t="s">
        <v>3529</v>
      </c>
      <c r="C1223" s="39" t="s">
        <v>2208</v>
      </c>
      <c r="D1223" s="38" t="s">
        <v>5958</v>
      </c>
      <c r="E1223" s="38" t="s">
        <v>337</v>
      </c>
      <c r="F1223" s="41" t="s">
        <v>5945</v>
      </c>
      <c r="G1223" s="38"/>
      <c r="H1223" s="38"/>
      <c r="I1223" s="108"/>
      <c r="J1223" s="38"/>
      <c r="K1223" s="38"/>
      <c r="L1223" s="11" t="str">
        <f t="shared" ref="L1223:L1286" si="128">IF(AE1223&gt;=1,"★","")</f>
        <v/>
      </c>
      <c r="M1223" s="12"/>
      <c r="Z1223" t="str">
        <f t="shared" si="125"/>
        <v/>
      </c>
      <c r="AC1223" t="str">
        <f t="shared" si="126"/>
        <v/>
      </c>
      <c r="AD1223" t="str">
        <f t="shared" si="124"/>
        <v/>
      </c>
      <c r="AE1223">
        <f t="shared" si="127"/>
        <v>0</v>
      </c>
    </row>
    <row r="1224" spans="1:31" ht="18.75" customHeight="1" x14ac:dyDescent="0.4">
      <c r="A1224" s="37" t="str">
        <f t="shared" si="123"/>
        <v/>
      </c>
      <c r="B1224" s="34" t="s">
        <v>3530</v>
      </c>
      <c r="C1224" s="39" t="s">
        <v>1584</v>
      </c>
      <c r="D1224" s="38" t="s">
        <v>5959</v>
      </c>
      <c r="E1224" s="38" t="s">
        <v>5952</v>
      </c>
      <c r="F1224" s="38" t="s">
        <v>5953</v>
      </c>
      <c r="G1224" s="38"/>
      <c r="H1224" s="38"/>
      <c r="I1224" s="108"/>
      <c r="J1224" s="38"/>
      <c r="K1224" s="38"/>
      <c r="L1224" s="11" t="str">
        <f t="shared" si="128"/>
        <v/>
      </c>
      <c r="M1224" s="12"/>
      <c r="Z1224" t="str">
        <f t="shared" si="125"/>
        <v/>
      </c>
      <c r="AC1224" t="str">
        <f t="shared" si="126"/>
        <v/>
      </c>
      <c r="AD1224" t="str">
        <f t="shared" si="124"/>
        <v/>
      </c>
      <c r="AE1224">
        <f t="shared" si="127"/>
        <v>0</v>
      </c>
    </row>
    <row r="1225" spans="1:31" ht="18.75" customHeight="1" x14ac:dyDescent="0.4">
      <c r="A1225" s="37" t="str">
        <f t="shared" si="123"/>
        <v/>
      </c>
      <c r="B1225" s="34" t="s">
        <v>3531</v>
      </c>
      <c r="C1225" s="39" t="s">
        <v>1585</v>
      </c>
      <c r="D1225" s="38" t="s">
        <v>5960</v>
      </c>
      <c r="E1225" s="38" t="s">
        <v>5954</v>
      </c>
      <c r="F1225" s="38" t="s">
        <v>5955</v>
      </c>
      <c r="G1225" s="38"/>
      <c r="H1225" s="38"/>
      <c r="I1225" s="108"/>
      <c r="J1225" s="38"/>
      <c r="K1225" s="38"/>
      <c r="L1225" s="11" t="str">
        <f t="shared" si="128"/>
        <v/>
      </c>
      <c r="M1225" s="12"/>
      <c r="Z1225" t="str">
        <f t="shared" si="125"/>
        <v/>
      </c>
      <c r="AC1225" t="str">
        <f t="shared" si="126"/>
        <v/>
      </c>
      <c r="AD1225" t="str">
        <f t="shared" si="124"/>
        <v/>
      </c>
      <c r="AE1225">
        <f t="shared" si="127"/>
        <v>0</v>
      </c>
    </row>
    <row r="1226" spans="1:31" ht="18.75" customHeight="1" x14ac:dyDescent="0.4">
      <c r="A1226" s="37" t="str">
        <f t="shared" si="123"/>
        <v/>
      </c>
      <c r="B1226" s="34" t="s">
        <v>3532</v>
      </c>
      <c r="C1226" s="39" t="s">
        <v>1586</v>
      </c>
      <c r="D1226" s="38" t="s">
        <v>5961</v>
      </c>
      <c r="E1226" s="38" t="s">
        <v>5956</v>
      </c>
      <c r="F1226" s="41" t="s">
        <v>5957</v>
      </c>
      <c r="G1226" s="38"/>
      <c r="H1226" s="38"/>
      <c r="I1226" s="108"/>
      <c r="J1226" s="38"/>
      <c r="K1226" s="38"/>
      <c r="L1226" s="11" t="str">
        <f t="shared" si="128"/>
        <v/>
      </c>
      <c r="M1226" s="12"/>
      <c r="Z1226" t="str">
        <f t="shared" si="125"/>
        <v/>
      </c>
      <c r="AC1226" t="str">
        <f t="shared" si="126"/>
        <v/>
      </c>
      <c r="AD1226" t="str">
        <f t="shared" si="124"/>
        <v/>
      </c>
      <c r="AE1226">
        <f t="shared" si="127"/>
        <v>0</v>
      </c>
    </row>
    <row r="1227" spans="1:31" ht="18.75" customHeight="1" thickBot="1" x14ac:dyDescent="0.45">
      <c r="A1227" s="44" t="str">
        <f t="shared" si="123"/>
        <v/>
      </c>
      <c r="B1227" s="45" t="s">
        <v>3533</v>
      </c>
      <c r="C1227" s="51" t="s">
        <v>1587</v>
      </c>
      <c r="D1227" s="45" t="s">
        <v>5962</v>
      </c>
      <c r="E1227" s="45" t="s">
        <v>338</v>
      </c>
      <c r="F1227" s="41" t="s">
        <v>5957</v>
      </c>
      <c r="G1227" s="41"/>
      <c r="H1227" s="41"/>
      <c r="I1227" s="109"/>
      <c r="J1227" s="41"/>
      <c r="K1227" s="41"/>
      <c r="L1227" s="15" t="str">
        <f t="shared" si="128"/>
        <v/>
      </c>
      <c r="M1227" s="16"/>
      <c r="Z1227" t="str">
        <f t="shared" si="125"/>
        <v/>
      </c>
      <c r="AC1227" t="str">
        <f t="shared" si="126"/>
        <v/>
      </c>
      <c r="AD1227" t="str">
        <f t="shared" si="124"/>
        <v/>
      </c>
      <c r="AE1227">
        <f t="shared" si="127"/>
        <v>0</v>
      </c>
    </row>
    <row r="1228" spans="1:31" ht="18.75" customHeight="1" x14ac:dyDescent="0.4">
      <c r="A1228" s="33" t="str">
        <f t="shared" si="123"/>
        <v/>
      </c>
      <c r="B1228" s="34" t="s">
        <v>3534</v>
      </c>
      <c r="C1228" s="35" t="s">
        <v>1588</v>
      </c>
      <c r="D1228" s="36" t="s">
        <v>5975</v>
      </c>
      <c r="E1228" s="36" t="s">
        <v>5965</v>
      </c>
      <c r="F1228" s="55" t="s">
        <v>5966</v>
      </c>
      <c r="G1228" s="36"/>
      <c r="H1228" s="36"/>
      <c r="I1228" s="107"/>
      <c r="J1228" s="36"/>
      <c r="K1228" s="36"/>
      <c r="L1228" s="17" t="str">
        <f t="shared" si="128"/>
        <v/>
      </c>
      <c r="M1228" s="14"/>
      <c r="Z1228" t="str">
        <f t="shared" si="125"/>
        <v/>
      </c>
      <c r="AC1228" t="str">
        <f t="shared" si="126"/>
        <v/>
      </c>
      <c r="AD1228" t="str">
        <f t="shared" si="124"/>
        <v/>
      </c>
      <c r="AE1228">
        <f t="shared" si="127"/>
        <v>0</v>
      </c>
    </row>
    <row r="1229" spans="1:31" ht="18.75" customHeight="1" x14ac:dyDescent="0.4">
      <c r="A1229" s="37" t="str">
        <f t="shared" si="123"/>
        <v/>
      </c>
      <c r="B1229" s="38" t="s">
        <v>3535</v>
      </c>
      <c r="C1229" s="39" t="s">
        <v>1589</v>
      </c>
      <c r="D1229" s="38" t="s">
        <v>5976</v>
      </c>
      <c r="E1229" s="38" t="s">
        <v>339</v>
      </c>
      <c r="F1229" s="38" t="s">
        <v>5966</v>
      </c>
      <c r="G1229" s="38"/>
      <c r="H1229" s="38"/>
      <c r="I1229" s="108"/>
      <c r="J1229" s="38"/>
      <c r="K1229" s="38"/>
      <c r="L1229" s="11" t="str">
        <f t="shared" si="128"/>
        <v/>
      </c>
      <c r="M1229" s="12"/>
      <c r="Z1229" t="str">
        <f t="shared" si="125"/>
        <v/>
      </c>
      <c r="AC1229" t="str">
        <f t="shared" si="126"/>
        <v/>
      </c>
      <c r="AD1229" t="str">
        <f t="shared" si="124"/>
        <v/>
      </c>
      <c r="AE1229">
        <f t="shared" si="127"/>
        <v>0</v>
      </c>
    </row>
    <row r="1230" spans="1:31" ht="18.75" customHeight="1" x14ac:dyDescent="0.4">
      <c r="A1230" s="37" t="str">
        <f t="shared" si="123"/>
        <v/>
      </c>
      <c r="B1230" s="38" t="s">
        <v>3536</v>
      </c>
      <c r="C1230" s="39" t="s">
        <v>5969</v>
      </c>
      <c r="D1230" s="38" t="s">
        <v>5977</v>
      </c>
      <c r="E1230" s="38" t="s">
        <v>5967</v>
      </c>
      <c r="F1230" s="38" t="s">
        <v>5968</v>
      </c>
      <c r="G1230" s="38"/>
      <c r="H1230" s="38"/>
      <c r="I1230" s="108"/>
      <c r="J1230" s="38"/>
      <c r="K1230" s="38"/>
      <c r="L1230" s="11" t="str">
        <f t="shared" si="128"/>
        <v/>
      </c>
      <c r="M1230" s="12"/>
      <c r="Z1230" t="str">
        <f t="shared" si="125"/>
        <v/>
      </c>
      <c r="AC1230" t="str">
        <f t="shared" si="126"/>
        <v/>
      </c>
      <c r="AD1230" t="str">
        <f t="shared" si="124"/>
        <v/>
      </c>
      <c r="AE1230">
        <f t="shared" si="127"/>
        <v>0</v>
      </c>
    </row>
    <row r="1231" spans="1:31" ht="18.75" customHeight="1" x14ac:dyDescent="0.4">
      <c r="A1231" s="37" t="str">
        <f t="shared" si="123"/>
        <v/>
      </c>
      <c r="B1231" s="38" t="s">
        <v>3537</v>
      </c>
      <c r="C1231" s="39" t="s">
        <v>1590</v>
      </c>
      <c r="D1231" s="38" t="s">
        <v>5978</v>
      </c>
      <c r="E1231" s="38" t="s">
        <v>5970</v>
      </c>
      <c r="F1231" s="41" t="s">
        <v>5971</v>
      </c>
      <c r="G1231" s="38"/>
      <c r="H1231" s="38"/>
      <c r="I1231" s="108"/>
      <c r="J1231" s="38"/>
      <c r="K1231" s="38"/>
      <c r="L1231" s="11" t="str">
        <f t="shared" si="128"/>
        <v/>
      </c>
      <c r="M1231" s="12"/>
      <c r="Z1231" t="str">
        <f t="shared" si="125"/>
        <v/>
      </c>
      <c r="AC1231" t="str">
        <f t="shared" si="126"/>
        <v/>
      </c>
      <c r="AD1231" t="str">
        <f t="shared" si="124"/>
        <v/>
      </c>
      <c r="AE1231">
        <f t="shared" si="127"/>
        <v>0</v>
      </c>
    </row>
    <row r="1232" spans="1:31" ht="18.75" customHeight="1" x14ac:dyDescent="0.4">
      <c r="A1232" s="37" t="str">
        <f t="shared" si="123"/>
        <v/>
      </c>
      <c r="B1232" s="38" t="s">
        <v>3538</v>
      </c>
      <c r="C1232" s="39" t="s">
        <v>1591</v>
      </c>
      <c r="D1232" s="38" t="s">
        <v>5979</v>
      </c>
      <c r="E1232" s="38" t="s">
        <v>5970</v>
      </c>
      <c r="F1232" s="41" t="s">
        <v>5971</v>
      </c>
      <c r="G1232" s="38"/>
      <c r="H1232" s="38"/>
      <c r="I1232" s="108"/>
      <c r="J1232" s="38"/>
      <c r="K1232" s="38"/>
      <c r="L1232" s="11" t="str">
        <f t="shared" si="128"/>
        <v/>
      </c>
      <c r="M1232" s="12"/>
      <c r="Z1232" t="str">
        <f t="shared" si="125"/>
        <v/>
      </c>
      <c r="AC1232" t="str">
        <f t="shared" si="126"/>
        <v/>
      </c>
      <c r="AD1232" t="str">
        <f t="shared" si="124"/>
        <v/>
      </c>
      <c r="AE1232">
        <f t="shared" si="127"/>
        <v>0</v>
      </c>
    </row>
    <row r="1233" spans="1:31" ht="18.75" customHeight="1" x14ac:dyDescent="0.4">
      <c r="A1233" s="37" t="str">
        <f t="shared" si="123"/>
        <v/>
      </c>
      <c r="B1233" s="38" t="s">
        <v>5972</v>
      </c>
      <c r="C1233" s="39" t="s">
        <v>5963</v>
      </c>
      <c r="D1233" s="38" t="s">
        <v>5980</v>
      </c>
      <c r="E1233" s="38" t="s">
        <v>2225</v>
      </c>
      <c r="F1233" s="38" t="s">
        <v>2226</v>
      </c>
      <c r="G1233" s="38"/>
      <c r="H1233" s="38"/>
      <c r="I1233" s="108"/>
      <c r="J1233" s="38"/>
      <c r="K1233" s="38"/>
      <c r="L1233" s="11" t="str">
        <f t="shared" si="128"/>
        <v/>
      </c>
      <c r="M1233" s="12"/>
      <c r="Z1233" t="str">
        <f t="shared" si="125"/>
        <v/>
      </c>
      <c r="AC1233" t="str">
        <f t="shared" si="126"/>
        <v/>
      </c>
      <c r="AD1233" t="str">
        <f t="shared" si="124"/>
        <v/>
      </c>
      <c r="AE1233">
        <f t="shared" si="127"/>
        <v>0</v>
      </c>
    </row>
    <row r="1234" spans="1:31" ht="18.75" customHeight="1" thickBot="1" x14ac:dyDescent="0.45">
      <c r="A1234" s="44" t="str">
        <f t="shared" si="123"/>
        <v/>
      </c>
      <c r="B1234" s="45" t="s">
        <v>3539</v>
      </c>
      <c r="C1234" s="51" t="s">
        <v>1592</v>
      </c>
      <c r="D1234" s="45" t="s">
        <v>5981</v>
      </c>
      <c r="E1234" s="45" t="s">
        <v>5973</v>
      </c>
      <c r="F1234" s="45" t="s">
        <v>5974</v>
      </c>
      <c r="G1234" s="45"/>
      <c r="H1234" s="45"/>
      <c r="I1234" s="110"/>
      <c r="J1234" s="45"/>
      <c r="K1234" s="45"/>
      <c r="L1234" s="15" t="str">
        <f t="shared" si="128"/>
        <v/>
      </c>
      <c r="M1234" s="16"/>
      <c r="Z1234" t="str">
        <f t="shared" si="125"/>
        <v/>
      </c>
      <c r="AC1234" t="str">
        <f t="shared" si="126"/>
        <v/>
      </c>
      <c r="AD1234" t="str">
        <f t="shared" si="124"/>
        <v/>
      </c>
      <c r="AE1234">
        <f t="shared" si="127"/>
        <v>0</v>
      </c>
    </row>
    <row r="1235" spans="1:31" ht="18.75" customHeight="1" x14ac:dyDescent="0.4">
      <c r="A1235" s="33" t="str">
        <f t="shared" si="123"/>
        <v/>
      </c>
      <c r="B1235" s="34" t="s">
        <v>3540</v>
      </c>
      <c r="C1235" s="35" t="s">
        <v>1593</v>
      </c>
      <c r="D1235" s="36" t="s">
        <v>5992</v>
      </c>
      <c r="E1235" s="36" t="s">
        <v>5964</v>
      </c>
      <c r="F1235" s="36" t="s">
        <v>5982</v>
      </c>
      <c r="G1235" s="34"/>
      <c r="H1235" s="34"/>
      <c r="I1235" s="111"/>
      <c r="J1235" s="34"/>
      <c r="K1235" s="34"/>
      <c r="L1235" s="17" t="str">
        <f t="shared" si="128"/>
        <v/>
      </c>
      <c r="M1235" s="14"/>
      <c r="Z1235" t="str">
        <f t="shared" si="125"/>
        <v/>
      </c>
      <c r="AC1235" t="str">
        <f t="shared" si="126"/>
        <v/>
      </c>
      <c r="AD1235" t="str">
        <f t="shared" si="124"/>
        <v/>
      </c>
      <c r="AE1235">
        <f t="shared" si="127"/>
        <v>0</v>
      </c>
    </row>
    <row r="1236" spans="1:31" ht="18.75" customHeight="1" x14ac:dyDescent="0.4">
      <c r="A1236" s="37" t="str">
        <f t="shared" si="123"/>
        <v/>
      </c>
      <c r="B1236" s="34" t="s">
        <v>3541</v>
      </c>
      <c r="C1236" s="39" t="s">
        <v>1594</v>
      </c>
      <c r="D1236" s="38" t="s">
        <v>5993</v>
      </c>
      <c r="E1236" s="38" t="s">
        <v>5983</v>
      </c>
      <c r="F1236" s="38" t="s">
        <v>5984</v>
      </c>
      <c r="G1236" s="38"/>
      <c r="H1236" s="38"/>
      <c r="I1236" s="108"/>
      <c r="J1236" s="38"/>
      <c r="K1236" s="38"/>
      <c r="L1236" s="11" t="str">
        <f t="shared" si="128"/>
        <v/>
      </c>
      <c r="M1236" s="12"/>
      <c r="Z1236" t="str">
        <f t="shared" si="125"/>
        <v/>
      </c>
      <c r="AC1236" t="str">
        <f t="shared" si="126"/>
        <v/>
      </c>
      <c r="AD1236" t="str">
        <f t="shared" si="124"/>
        <v/>
      </c>
      <c r="AE1236">
        <f t="shared" si="127"/>
        <v>0</v>
      </c>
    </row>
    <row r="1237" spans="1:31" ht="18.75" customHeight="1" x14ac:dyDescent="0.4">
      <c r="A1237" s="37" t="str">
        <f t="shared" si="123"/>
        <v/>
      </c>
      <c r="B1237" s="34" t="s">
        <v>3542</v>
      </c>
      <c r="C1237" s="39" t="s">
        <v>1595</v>
      </c>
      <c r="D1237" s="38" t="s">
        <v>5994</v>
      </c>
      <c r="E1237" s="38" t="s">
        <v>5985</v>
      </c>
      <c r="F1237" s="38" t="s">
        <v>5986</v>
      </c>
      <c r="G1237" s="38"/>
      <c r="H1237" s="38"/>
      <c r="I1237" s="108"/>
      <c r="J1237" s="38"/>
      <c r="K1237" s="38"/>
      <c r="L1237" s="11" t="str">
        <f t="shared" si="128"/>
        <v/>
      </c>
      <c r="M1237" s="12"/>
      <c r="Z1237" t="str">
        <f t="shared" si="125"/>
        <v/>
      </c>
      <c r="AC1237" t="str">
        <f t="shared" si="126"/>
        <v/>
      </c>
      <c r="AD1237" t="str">
        <f t="shared" si="124"/>
        <v/>
      </c>
      <c r="AE1237">
        <f t="shared" si="127"/>
        <v>0</v>
      </c>
    </row>
    <row r="1238" spans="1:31" ht="18.75" customHeight="1" x14ac:dyDescent="0.4">
      <c r="A1238" s="37" t="str">
        <f t="shared" si="123"/>
        <v/>
      </c>
      <c r="B1238" s="34" t="s">
        <v>3543</v>
      </c>
      <c r="C1238" s="39" t="s">
        <v>2209</v>
      </c>
      <c r="D1238" s="38" t="s">
        <v>5987</v>
      </c>
      <c r="E1238" s="38" t="s">
        <v>5988</v>
      </c>
      <c r="F1238" s="38" t="s">
        <v>5989</v>
      </c>
      <c r="G1238" s="38"/>
      <c r="H1238" s="38"/>
      <c r="I1238" s="108"/>
      <c r="J1238" s="38"/>
      <c r="K1238" s="38"/>
      <c r="L1238" s="11" t="str">
        <f t="shared" si="128"/>
        <v/>
      </c>
      <c r="M1238" s="12"/>
      <c r="Z1238" t="str">
        <f t="shared" si="125"/>
        <v/>
      </c>
      <c r="AC1238" t="str">
        <f t="shared" si="126"/>
        <v/>
      </c>
      <c r="AD1238" t="str">
        <f t="shared" si="124"/>
        <v/>
      </c>
      <c r="AE1238">
        <f t="shared" si="127"/>
        <v>0</v>
      </c>
    </row>
    <row r="1239" spans="1:31" ht="18.75" customHeight="1" x14ac:dyDescent="0.4">
      <c r="A1239" s="37" t="str">
        <f t="shared" si="123"/>
        <v/>
      </c>
      <c r="B1239" s="34" t="s">
        <v>3544</v>
      </c>
      <c r="C1239" s="39" t="s">
        <v>1596</v>
      </c>
      <c r="D1239" s="38" t="s">
        <v>6868</v>
      </c>
      <c r="E1239" s="38" t="s">
        <v>5990</v>
      </c>
      <c r="F1239" s="41" t="s">
        <v>5991</v>
      </c>
      <c r="G1239" s="38"/>
      <c r="H1239" s="38"/>
      <c r="I1239" s="108"/>
      <c r="J1239" s="38"/>
      <c r="K1239" s="38"/>
      <c r="L1239" s="11" t="str">
        <f t="shared" si="128"/>
        <v/>
      </c>
      <c r="M1239" s="12"/>
      <c r="Z1239" t="str">
        <f t="shared" si="125"/>
        <v/>
      </c>
      <c r="AC1239" t="str">
        <f t="shared" si="126"/>
        <v/>
      </c>
      <c r="AD1239" t="str">
        <f t="shared" si="124"/>
        <v/>
      </c>
      <c r="AE1239">
        <f t="shared" si="127"/>
        <v>0</v>
      </c>
    </row>
    <row r="1240" spans="1:31" ht="18.75" customHeight="1" x14ac:dyDescent="0.4">
      <c r="A1240" s="37" t="str">
        <f t="shared" ref="A1240:A1303" si="129">IF(COUNTA(G1240:K1240)&gt;4,"★","")</f>
        <v/>
      </c>
      <c r="B1240" s="34" t="s">
        <v>3545</v>
      </c>
      <c r="C1240" s="39" t="s">
        <v>1597</v>
      </c>
      <c r="D1240" s="38" t="s">
        <v>5995</v>
      </c>
      <c r="E1240" s="38" t="s">
        <v>340</v>
      </c>
      <c r="F1240" s="41" t="s">
        <v>5991</v>
      </c>
      <c r="G1240" s="38"/>
      <c r="H1240" s="38"/>
      <c r="I1240" s="108"/>
      <c r="J1240" s="38"/>
      <c r="K1240" s="38"/>
      <c r="L1240" s="11" t="str">
        <f t="shared" si="128"/>
        <v/>
      </c>
      <c r="M1240" s="12"/>
      <c r="Z1240" t="str">
        <f t="shared" si="125"/>
        <v/>
      </c>
      <c r="AC1240" t="str">
        <f t="shared" si="126"/>
        <v/>
      </c>
      <c r="AD1240" t="str">
        <f t="shared" si="124"/>
        <v/>
      </c>
      <c r="AE1240">
        <f t="shared" si="127"/>
        <v>0</v>
      </c>
    </row>
    <row r="1241" spans="1:31" ht="18.75" customHeight="1" x14ac:dyDescent="0.4">
      <c r="A1241" s="37" t="str">
        <f t="shared" si="129"/>
        <v/>
      </c>
      <c r="B1241" s="34" t="s">
        <v>3546</v>
      </c>
      <c r="C1241" s="39" t="s">
        <v>1598</v>
      </c>
      <c r="D1241" s="38" t="s">
        <v>5996</v>
      </c>
      <c r="E1241" s="38" t="s">
        <v>340</v>
      </c>
      <c r="F1241" s="41" t="s">
        <v>5991</v>
      </c>
      <c r="G1241" s="38"/>
      <c r="H1241" s="38"/>
      <c r="I1241" s="108"/>
      <c r="J1241" s="38"/>
      <c r="K1241" s="38"/>
      <c r="L1241" s="11" t="str">
        <f t="shared" si="128"/>
        <v/>
      </c>
      <c r="M1241" s="12"/>
      <c r="Z1241" t="str">
        <f t="shared" si="125"/>
        <v/>
      </c>
      <c r="AC1241" t="str">
        <f t="shared" si="126"/>
        <v/>
      </c>
      <c r="AD1241" t="str">
        <f t="shared" si="124"/>
        <v/>
      </c>
      <c r="AE1241">
        <f t="shared" si="127"/>
        <v>0</v>
      </c>
    </row>
    <row r="1242" spans="1:31" ht="18.75" customHeight="1" x14ac:dyDescent="0.4">
      <c r="A1242" s="37" t="str">
        <f t="shared" si="129"/>
        <v/>
      </c>
      <c r="B1242" s="34" t="s">
        <v>3547</v>
      </c>
      <c r="C1242" s="39" t="s">
        <v>1513</v>
      </c>
      <c r="D1242" s="38" t="s">
        <v>5997</v>
      </c>
      <c r="E1242" s="38" t="s">
        <v>340</v>
      </c>
      <c r="F1242" s="41" t="s">
        <v>5991</v>
      </c>
      <c r="G1242" s="38"/>
      <c r="H1242" s="38"/>
      <c r="I1242" s="108"/>
      <c r="J1242" s="38"/>
      <c r="K1242" s="38"/>
      <c r="L1242" s="11" t="str">
        <f t="shared" si="128"/>
        <v/>
      </c>
      <c r="M1242" s="12"/>
      <c r="Z1242" t="str">
        <f t="shared" si="125"/>
        <v/>
      </c>
      <c r="AC1242" t="str">
        <f t="shared" si="126"/>
        <v/>
      </c>
      <c r="AD1242" t="str">
        <f t="shared" si="124"/>
        <v/>
      </c>
      <c r="AE1242">
        <f t="shared" si="127"/>
        <v>0</v>
      </c>
    </row>
    <row r="1243" spans="1:31" ht="18.75" customHeight="1" x14ac:dyDescent="0.4">
      <c r="A1243" s="37" t="str">
        <f t="shared" si="129"/>
        <v/>
      </c>
      <c r="B1243" s="34" t="s">
        <v>3548</v>
      </c>
      <c r="C1243" s="39" t="s">
        <v>1599</v>
      </c>
      <c r="D1243" s="38" t="s">
        <v>5998</v>
      </c>
      <c r="E1243" s="38" t="s">
        <v>340</v>
      </c>
      <c r="F1243" s="41" t="s">
        <v>5991</v>
      </c>
      <c r="G1243" s="38"/>
      <c r="H1243" s="38"/>
      <c r="I1243" s="108"/>
      <c r="J1243" s="38"/>
      <c r="K1243" s="38"/>
      <c r="L1243" s="11" t="str">
        <f t="shared" si="128"/>
        <v/>
      </c>
      <c r="M1243" s="12"/>
      <c r="Z1243" t="str">
        <f t="shared" si="125"/>
        <v/>
      </c>
      <c r="AC1243" t="str">
        <f t="shared" si="126"/>
        <v/>
      </c>
      <c r="AD1243" t="str">
        <f t="shared" si="124"/>
        <v/>
      </c>
      <c r="AE1243">
        <f t="shared" si="127"/>
        <v>0</v>
      </c>
    </row>
    <row r="1244" spans="1:31" ht="18.75" customHeight="1" x14ac:dyDescent="0.4">
      <c r="A1244" s="37" t="str">
        <f t="shared" si="129"/>
        <v/>
      </c>
      <c r="B1244" s="34" t="s">
        <v>3549</v>
      </c>
      <c r="C1244" s="39" t="s">
        <v>1600</v>
      </c>
      <c r="D1244" s="38" t="s">
        <v>5999</v>
      </c>
      <c r="E1244" s="38" t="s">
        <v>341</v>
      </c>
      <c r="F1244" s="38" t="s">
        <v>342</v>
      </c>
      <c r="G1244" s="38"/>
      <c r="H1244" s="38"/>
      <c r="I1244" s="108"/>
      <c r="J1244" s="38"/>
      <c r="K1244" s="38"/>
      <c r="L1244" s="11" t="str">
        <f t="shared" si="128"/>
        <v/>
      </c>
      <c r="M1244" s="12"/>
      <c r="Z1244" t="str">
        <f t="shared" si="125"/>
        <v/>
      </c>
      <c r="AC1244" t="str">
        <f t="shared" si="126"/>
        <v/>
      </c>
      <c r="AD1244" t="str">
        <f t="shared" si="124"/>
        <v/>
      </c>
      <c r="AE1244">
        <f t="shared" si="127"/>
        <v>0</v>
      </c>
    </row>
    <row r="1245" spans="1:31" ht="18.75" customHeight="1" x14ac:dyDescent="0.4">
      <c r="A1245" s="37" t="str">
        <f t="shared" si="129"/>
        <v/>
      </c>
      <c r="B1245" s="34" t="s">
        <v>3550</v>
      </c>
      <c r="C1245" s="39" t="s">
        <v>1601</v>
      </c>
      <c r="D1245" s="38" t="s">
        <v>6000</v>
      </c>
      <c r="E1245" s="38" t="s">
        <v>6001</v>
      </c>
      <c r="F1245" s="41" t="s">
        <v>6002</v>
      </c>
      <c r="G1245" s="38"/>
      <c r="H1245" s="38"/>
      <c r="I1245" s="108"/>
      <c r="J1245" s="38"/>
      <c r="K1245" s="38"/>
      <c r="L1245" s="11" t="str">
        <f t="shared" si="128"/>
        <v/>
      </c>
      <c r="M1245" s="12"/>
      <c r="Z1245" t="str">
        <f t="shared" si="125"/>
        <v/>
      </c>
      <c r="AC1245" t="str">
        <f t="shared" si="126"/>
        <v/>
      </c>
      <c r="AD1245" t="str">
        <f t="shared" si="124"/>
        <v/>
      </c>
      <c r="AE1245">
        <f t="shared" si="127"/>
        <v>0</v>
      </c>
    </row>
    <row r="1246" spans="1:31" ht="18.75" customHeight="1" x14ac:dyDescent="0.4">
      <c r="A1246" s="37" t="str">
        <f t="shared" si="129"/>
        <v/>
      </c>
      <c r="B1246" s="34" t="s">
        <v>3551</v>
      </c>
      <c r="C1246" s="39" t="s">
        <v>1602</v>
      </c>
      <c r="D1246" s="38" t="s">
        <v>6009</v>
      </c>
      <c r="E1246" s="38" t="s">
        <v>343</v>
      </c>
      <c r="F1246" s="41" t="s">
        <v>6002</v>
      </c>
      <c r="G1246" s="38"/>
      <c r="H1246" s="38"/>
      <c r="I1246" s="108"/>
      <c r="J1246" s="38"/>
      <c r="K1246" s="38"/>
      <c r="L1246" s="11" t="str">
        <f t="shared" si="128"/>
        <v/>
      </c>
      <c r="M1246" s="12"/>
      <c r="Z1246" t="str">
        <f t="shared" si="125"/>
        <v/>
      </c>
      <c r="AC1246" t="str">
        <f t="shared" si="126"/>
        <v/>
      </c>
      <c r="AD1246" t="str">
        <f t="shared" si="124"/>
        <v/>
      </c>
      <c r="AE1246">
        <f t="shared" si="127"/>
        <v>0</v>
      </c>
    </row>
    <row r="1247" spans="1:31" ht="18.75" customHeight="1" x14ac:dyDescent="0.4">
      <c r="A1247" s="37" t="str">
        <f t="shared" si="129"/>
        <v/>
      </c>
      <c r="B1247" s="34" t="s">
        <v>3552</v>
      </c>
      <c r="C1247" s="39" t="s">
        <v>1603</v>
      </c>
      <c r="D1247" s="38" t="s">
        <v>6010</v>
      </c>
      <c r="E1247" s="38" t="s">
        <v>6003</v>
      </c>
      <c r="F1247" s="41" t="s">
        <v>6004</v>
      </c>
      <c r="G1247" s="38"/>
      <c r="H1247" s="38"/>
      <c r="I1247" s="108"/>
      <c r="J1247" s="38"/>
      <c r="K1247" s="38"/>
      <c r="L1247" s="11" t="str">
        <f t="shared" si="128"/>
        <v/>
      </c>
      <c r="M1247" s="12"/>
      <c r="Z1247" t="str">
        <f t="shared" si="125"/>
        <v/>
      </c>
      <c r="AC1247" t="str">
        <f t="shared" si="126"/>
        <v/>
      </c>
      <c r="AD1247" t="str">
        <f t="shared" si="124"/>
        <v/>
      </c>
      <c r="AE1247">
        <f t="shared" si="127"/>
        <v>0</v>
      </c>
    </row>
    <row r="1248" spans="1:31" ht="18.75" customHeight="1" x14ac:dyDescent="0.4">
      <c r="A1248" s="37" t="str">
        <f t="shared" si="129"/>
        <v/>
      </c>
      <c r="B1248" s="34" t="s">
        <v>3553</v>
      </c>
      <c r="C1248" s="39" t="s">
        <v>2210</v>
      </c>
      <c r="D1248" s="38" t="s">
        <v>6011</v>
      </c>
      <c r="E1248" s="38" t="s">
        <v>344</v>
      </c>
      <c r="F1248" s="41" t="s">
        <v>6004</v>
      </c>
      <c r="G1248" s="38"/>
      <c r="H1248" s="38"/>
      <c r="I1248" s="108"/>
      <c r="J1248" s="38"/>
      <c r="K1248" s="38"/>
      <c r="L1248" s="11" t="str">
        <f t="shared" si="128"/>
        <v/>
      </c>
      <c r="M1248" s="12"/>
      <c r="Z1248" t="str">
        <f t="shared" si="125"/>
        <v/>
      </c>
      <c r="AC1248" t="str">
        <f t="shared" si="126"/>
        <v/>
      </c>
      <c r="AD1248" t="str">
        <f t="shared" si="124"/>
        <v/>
      </c>
      <c r="AE1248">
        <f t="shared" si="127"/>
        <v>0</v>
      </c>
    </row>
    <row r="1249" spans="1:31" ht="18.75" customHeight="1" x14ac:dyDescent="0.4">
      <c r="A1249" s="37" t="str">
        <f t="shared" si="129"/>
        <v/>
      </c>
      <c r="B1249" s="34" t="s">
        <v>3554</v>
      </c>
      <c r="C1249" s="39" t="s">
        <v>1604</v>
      </c>
      <c r="D1249" s="38" t="s">
        <v>6756</v>
      </c>
      <c r="E1249" s="38" t="s">
        <v>6005</v>
      </c>
      <c r="F1249" s="38" t="s">
        <v>6006</v>
      </c>
      <c r="G1249" s="38"/>
      <c r="H1249" s="38"/>
      <c r="I1249" s="108"/>
      <c r="J1249" s="38"/>
      <c r="K1249" s="38"/>
      <c r="L1249" s="11" t="str">
        <f t="shared" si="128"/>
        <v/>
      </c>
      <c r="M1249" s="12"/>
      <c r="Z1249" t="str">
        <f t="shared" si="125"/>
        <v/>
      </c>
      <c r="AC1249" t="str">
        <f t="shared" si="126"/>
        <v/>
      </c>
      <c r="AD1249" t="str">
        <f t="shared" si="124"/>
        <v/>
      </c>
      <c r="AE1249">
        <f t="shared" si="127"/>
        <v>0</v>
      </c>
    </row>
    <row r="1250" spans="1:31" ht="18.75" customHeight="1" x14ac:dyDescent="0.4">
      <c r="A1250" s="37" t="str">
        <f t="shared" si="129"/>
        <v/>
      </c>
      <c r="B1250" s="34" t="s">
        <v>3555</v>
      </c>
      <c r="C1250" s="39" t="s">
        <v>1605</v>
      </c>
      <c r="D1250" s="38" t="s">
        <v>6008</v>
      </c>
      <c r="E1250" s="38" t="s">
        <v>6007</v>
      </c>
      <c r="F1250" s="41" t="s">
        <v>2377</v>
      </c>
      <c r="G1250" s="38"/>
      <c r="H1250" s="38"/>
      <c r="I1250" s="108"/>
      <c r="J1250" s="38"/>
      <c r="K1250" s="38"/>
      <c r="L1250" s="11" t="str">
        <f t="shared" si="128"/>
        <v/>
      </c>
      <c r="M1250" s="12"/>
      <c r="Z1250" t="str">
        <f t="shared" si="125"/>
        <v/>
      </c>
      <c r="AC1250" t="str">
        <f t="shared" si="126"/>
        <v/>
      </c>
      <c r="AD1250" t="str">
        <f t="shared" si="124"/>
        <v/>
      </c>
      <c r="AE1250">
        <f t="shared" si="127"/>
        <v>0</v>
      </c>
    </row>
    <row r="1251" spans="1:31" ht="18.75" customHeight="1" x14ac:dyDescent="0.4">
      <c r="A1251" s="37" t="str">
        <f t="shared" si="129"/>
        <v/>
      </c>
      <c r="B1251" s="34" t="s">
        <v>3556</v>
      </c>
      <c r="C1251" s="39" t="s">
        <v>1606</v>
      </c>
      <c r="D1251" s="38" t="s">
        <v>6012</v>
      </c>
      <c r="E1251" s="38" t="s">
        <v>345</v>
      </c>
      <c r="F1251" s="41" t="s">
        <v>2377</v>
      </c>
      <c r="G1251" s="38"/>
      <c r="H1251" s="38"/>
      <c r="I1251" s="108"/>
      <c r="J1251" s="38"/>
      <c r="K1251" s="38"/>
      <c r="L1251" s="11" t="str">
        <f t="shared" si="128"/>
        <v/>
      </c>
      <c r="M1251" s="12"/>
      <c r="Z1251" t="str">
        <f t="shared" si="125"/>
        <v/>
      </c>
      <c r="AC1251" t="str">
        <f t="shared" si="126"/>
        <v/>
      </c>
      <c r="AD1251" t="str">
        <f t="shared" si="124"/>
        <v/>
      </c>
      <c r="AE1251">
        <f t="shared" si="127"/>
        <v>0</v>
      </c>
    </row>
    <row r="1252" spans="1:31" ht="18.75" customHeight="1" x14ac:dyDescent="0.4">
      <c r="A1252" s="37" t="str">
        <f t="shared" si="129"/>
        <v/>
      </c>
      <c r="B1252" s="34" t="s">
        <v>3557</v>
      </c>
      <c r="C1252" s="39" t="s">
        <v>1607</v>
      </c>
      <c r="D1252" s="38" t="s">
        <v>6013</v>
      </c>
      <c r="E1252" s="38" t="s">
        <v>345</v>
      </c>
      <c r="F1252" s="41" t="s">
        <v>2377</v>
      </c>
      <c r="G1252" s="38"/>
      <c r="H1252" s="38"/>
      <c r="I1252" s="108"/>
      <c r="J1252" s="38"/>
      <c r="K1252" s="38"/>
      <c r="L1252" s="11" t="str">
        <f t="shared" si="128"/>
        <v/>
      </c>
      <c r="M1252" s="12"/>
      <c r="Z1252" t="str">
        <f t="shared" si="125"/>
        <v/>
      </c>
      <c r="AC1252" t="str">
        <f t="shared" si="126"/>
        <v/>
      </c>
      <c r="AD1252" t="str">
        <f t="shared" si="124"/>
        <v/>
      </c>
      <c r="AE1252">
        <f t="shared" si="127"/>
        <v>0</v>
      </c>
    </row>
    <row r="1253" spans="1:31" ht="18.75" customHeight="1" x14ac:dyDescent="0.4">
      <c r="A1253" s="37" t="str">
        <f t="shared" si="129"/>
        <v/>
      </c>
      <c r="B1253" s="34" t="s">
        <v>3558</v>
      </c>
      <c r="C1253" s="39" t="s">
        <v>1608</v>
      </c>
      <c r="D1253" s="38" t="s">
        <v>6014</v>
      </c>
      <c r="E1253" s="38" t="s">
        <v>345</v>
      </c>
      <c r="F1253" s="41" t="s">
        <v>2377</v>
      </c>
      <c r="G1253" s="38"/>
      <c r="H1253" s="38"/>
      <c r="I1253" s="108"/>
      <c r="J1253" s="38"/>
      <c r="K1253" s="38"/>
      <c r="L1253" s="11" t="str">
        <f t="shared" si="128"/>
        <v/>
      </c>
      <c r="M1253" s="12"/>
      <c r="Z1253" t="str">
        <f t="shared" si="125"/>
        <v/>
      </c>
      <c r="AC1253" t="str">
        <f t="shared" si="126"/>
        <v/>
      </c>
      <c r="AD1253" t="str">
        <f t="shared" si="124"/>
        <v/>
      </c>
      <c r="AE1253">
        <f t="shared" si="127"/>
        <v>0</v>
      </c>
    </row>
    <row r="1254" spans="1:31" ht="18.75" customHeight="1" thickBot="1" x14ac:dyDescent="0.45">
      <c r="A1254" s="44" t="str">
        <f t="shared" si="129"/>
        <v/>
      </c>
      <c r="B1254" s="45" t="s">
        <v>6770</v>
      </c>
      <c r="C1254" s="46" t="s">
        <v>1609</v>
      </c>
      <c r="D1254" s="47" t="s">
        <v>6015</v>
      </c>
      <c r="E1254" s="47" t="s">
        <v>345</v>
      </c>
      <c r="F1254" s="45" t="s">
        <v>2377</v>
      </c>
      <c r="G1254" s="41"/>
      <c r="H1254" s="41"/>
      <c r="I1254" s="109"/>
      <c r="J1254" s="41"/>
      <c r="K1254" s="41"/>
      <c r="L1254" s="15" t="str">
        <f t="shared" si="128"/>
        <v/>
      </c>
      <c r="M1254" s="16"/>
      <c r="Z1254" t="str">
        <f t="shared" si="125"/>
        <v/>
      </c>
      <c r="AC1254" t="str">
        <f t="shared" si="126"/>
        <v/>
      </c>
      <c r="AD1254" t="str">
        <f t="shared" si="124"/>
        <v/>
      </c>
      <c r="AE1254">
        <f t="shared" si="127"/>
        <v>0</v>
      </c>
    </row>
    <row r="1255" spans="1:31" ht="18.75" customHeight="1" x14ac:dyDescent="0.4">
      <c r="A1255" s="33" t="str">
        <f t="shared" si="129"/>
        <v/>
      </c>
      <c r="B1255" s="34" t="s">
        <v>3559</v>
      </c>
      <c r="C1255" s="48" t="s">
        <v>2211</v>
      </c>
      <c r="D1255" s="34" t="s">
        <v>6038</v>
      </c>
      <c r="E1255" s="34" t="s">
        <v>6016</v>
      </c>
      <c r="F1255" s="34" t="s">
        <v>6017</v>
      </c>
      <c r="G1255" s="36"/>
      <c r="H1255" s="36"/>
      <c r="I1255" s="107"/>
      <c r="J1255" s="36"/>
      <c r="K1255" s="36"/>
      <c r="L1255" s="17" t="str">
        <f t="shared" si="128"/>
        <v/>
      </c>
      <c r="M1255" s="14"/>
      <c r="Z1255" t="str">
        <f t="shared" si="125"/>
        <v/>
      </c>
      <c r="AC1255" t="str">
        <f t="shared" si="126"/>
        <v/>
      </c>
      <c r="AD1255" t="str">
        <f t="shared" si="124"/>
        <v/>
      </c>
      <c r="AE1255">
        <f t="shared" si="127"/>
        <v>0</v>
      </c>
    </row>
    <row r="1256" spans="1:31" ht="18.75" customHeight="1" x14ac:dyDescent="0.4">
      <c r="A1256" s="37" t="str">
        <f t="shared" si="129"/>
        <v/>
      </c>
      <c r="B1256" s="34" t="s">
        <v>3560</v>
      </c>
      <c r="C1256" s="39" t="s">
        <v>1610</v>
      </c>
      <c r="D1256" s="38" t="s">
        <v>6039</v>
      </c>
      <c r="E1256" s="38" t="s">
        <v>2212</v>
      </c>
      <c r="F1256" s="41" t="s">
        <v>6018</v>
      </c>
      <c r="G1256" s="38"/>
      <c r="H1256" s="38"/>
      <c r="I1256" s="108"/>
      <c r="J1256" s="38"/>
      <c r="K1256" s="38"/>
      <c r="L1256" s="11" t="str">
        <f t="shared" si="128"/>
        <v/>
      </c>
      <c r="M1256" s="12"/>
      <c r="Z1256" t="str">
        <f t="shared" si="125"/>
        <v/>
      </c>
      <c r="AC1256" t="str">
        <f t="shared" si="126"/>
        <v/>
      </c>
      <c r="AD1256" t="str">
        <f t="shared" si="124"/>
        <v/>
      </c>
      <c r="AE1256">
        <f t="shared" si="127"/>
        <v>0</v>
      </c>
    </row>
    <row r="1257" spans="1:31" ht="18.75" customHeight="1" x14ac:dyDescent="0.4">
      <c r="A1257" s="37" t="str">
        <f t="shared" si="129"/>
        <v/>
      </c>
      <c r="B1257" s="34" t="s">
        <v>3561</v>
      </c>
      <c r="C1257" s="39" t="s">
        <v>1615</v>
      </c>
      <c r="D1257" s="38" t="s">
        <v>6040</v>
      </c>
      <c r="E1257" s="38" t="s">
        <v>2212</v>
      </c>
      <c r="F1257" s="41" t="s">
        <v>6018</v>
      </c>
      <c r="G1257" s="38"/>
      <c r="H1257" s="38"/>
      <c r="I1257" s="108"/>
      <c r="J1257" s="38"/>
      <c r="K1257" s="38"/>
      <c r="L1257" s="11" t="str">
        <f t="shared" si="128"/>
        <v/>
      </c>
      <c r="M1257" s="12"/>
      <c r="Z1257" t="str">
        <f t="shared" si="125"/>
        <v/>
      </c>
      <c r="AC1257" t="str">
        <f t="shared" si="126"/>
        <v/>
      </c>
      <c r="AD1257" t="str">
        <f t="shared" si="124"/>
        <v/>
      </c>
      <c r="AE1257">
        <f t="shared" si="127"/>
        <v>0</v>
      </c>
    </row>
    <row r="1258" spans="1:31" ht="18.75" customHeight="1" x14ac:dyDescent="0.4">
      <c r="A1258" s="37" t="str">
        <f t="shared" si="129"/>
        <v/>
      </c>
      <c r="B1258" s="34" t="s">
        <v>3562</v>
      </c>
      <c r="C1258" s="39" t="s">
        <v>1611</v>
      </c>
      <c r="D1258" s="38" t="s">
        <v>6041</v>
      </c>
      <c r="E1258" s="38" t="s">
        <v>346</v>
      </c>
      <c r="F1258" s="41" t="s">
        <v>6018</v>
      </c>
      <c r="G1258" s="38"/>
      <c r="H1258" s="38"/>
      <c r="I1258" s="108"/>
      <c r="J1258" s="38"/>
      <c r="K1258" s="38"/>
      <c r="L1258" s="11" t="str">
        <f t="shared" si="128"/>
        <v/>
      </c>
      <c r="M1258" s="12"/>
      <c r="Z1258" t="str">
        <f t="shared" si="125"/>
        <v/>
      </c>
      <c r="AC1258" t="str">
        <f t="shared" si="126"/>
        <v/>
      </c>
      <c r="AD1258" t="str">
        <f t="shared" si="124"/>
        <v/>
      </c>
      <c r="AE1258">
        <f t="shared" si="127"/>
        <v>0</v>
      </c>
    </row>
    <row r="1259" spans="1:31" ht="18.75" customHeight="1" x14ac:dyDescent="0.4">
      <c r="A1259" s="37" t="str">
        <f t="shared" si="129"/>
        <v/>
      </c>
      <c r="B1259" s="34" t="s">
        <v>3563</v>
      </c>
      <c r="C1259" s="39" t="s">
        <v>1612</v>
      </c>
      <c r="D1259" s="38" t="s">
        <v>6042</v>
      </c>
      <c r="E1259" s="38" t="s">
        <v>6020</v>
      </c>
      <c r="F1259" s="41" t="s">
        <v>6019</v>
      </c>
      <c r="G1259" s="38"/>
      <c r="H1259" s="38"/>
      <c r="I1259" s="108"/>
      <c r="J1259" s="38"/>
      <c r="K1259" s="38"/>
      <c r="L1259" s="11" t="str">
        <f t="shared" si="128"/>
        <v/>
      </c>
      <c r="M1259" s="12"/>
      <c r="Z1259" t="str">
        <f t="shared" si="125"/>
        <v/>
      </c>
      <c r="AC1259" t="str">
        <f t="shared" si="126"/>
        <v/>
      </c>
      <c r="AD1259" t="str">
        <f t="shared" si="124"/>
        <v/>
      </c>
      <c r="AE1259">
        <f t="shared" si="127"/>
        <v>0</v>
      </c>
    </row>
    <row r="1260" spans="1:31" ht="18.75" customHeight="1" x14ac:dyDescent="0.4">
      <c r="A1260" s="37" t="str">
        <f t="shared" si="129"/>
        <v/>
      </c>
      <c r="B1260" s="34" t="s">
        <v>3564</v>
      </c>
      <c r="C1260" s="39" t="s">
        <v>1613</v>
      </c>
      <c r="D1260" s="38" t="s">
        <v>6043</v>
      </c>
      <c r="E1260" s="38" t="s">
        <v>347</v>
      </c>
      <c r="F1260" s="41" t="s">
        <v>6019</v>
      </c>
      <c r="G1260" s="38"/>
      <c r="H1260" s="38"/>
      <c r="I1260" s="108"/>
      <c r="J1260" s="38"/>
      <c r="K1260" s="38"/>
      <c r="L1260" s="11" t="str">
        <f t="shared" si="128"/>
        <v/>
      </c>
      <c r="M1260" s="12"/>
      <c r="Z1260" t="str">
        <f t="shared" si="125"/>
        <v/>
      </c>
      <c r="AC1260" t="str">
        <f t="shared" si="126"/>
        <v/>
      </c>
      <c r="AD1260" t="str">
        <f t="shared" si="124"/>
        <v/>
      </c>
      <c r="AE1260">
        <f t="shared" si="127"/>
        <v>0</v>
      </c>
    </row>
    <row r="1261" spans="1:31" ht="18.75" customHeight="1" x14ac:dyDescent="0.4">
      <c r="A1261" s="37" t="str">
        <f t="shared" si="129"/>
        <v/>
      </c>
      <c r="B1261" s="34" t="s">
        <v>3565</v>
      </c>
      <c r="C1261" s="39" t="s">
        <v>1614</v>
      </c>
      <c r="D1261" s="38" t="s">
        <v>6044</v>
      </c>
      <c r="E1261" s="38" t="s">
        <v>6021</v>
      </c>
      <c r="F1261" s="38" t="s">
        <v>6022</v>
      </c>
      <c r="G1261" s="38"/>
      <c r="H1261" s="38"/>
      <c r="I1261" s="108"/>
      <c r="J1261" s="38"/>
      <c r="K1261" s="38"/>
      <c r="L1261" s="11" t="str">
        <f t="shared" si="128"/>
        <v/>
      </c>
      <c r="M1261" s="12"/>
      <c r="Z1261" t="str">
        <f t="shared" si="125"/>
        <v/>
      </c>
      <c r="AC1261" t="str">
        <f t="shared" si="126"/>
        <v/>
      </c>
      <c r="AD1261" t="str">
        <f t="shared" si="124"/>
        <v/>
      </c>
      <c r="AE1261">
        <f t="shared" si="127"/>
        <v>0</v>
      </c>
    </row>
    <row r="1262" spans="1:31" ht="18.75" customHeight="1" x14ac:dyDescent="0.4">
      <c r="A1262" s="37" t="str">
        <f t="shared" si="129"/>
        <v/>
      </c>
      <c r="B1262" s="34" t="s">
        <v>3566</v>
      </c>
      <c r="C1262" s="39" t="s">
        <v>1617</v>
      </c>
      <c r="D1262" s="38" t="s">
        <v>6045</v>
      </c>
      <c r="E1262" s="38" t="s">
        <v>6023</v>
      </c>
      <c r="F1262" s="49" t="s">
        <v>2213</v>
      </c>
      <c r="G1262" s="38"/>
      <c r="H1262" s="38"/>
      <c r="I1262" s="108"/>
      <c r="J1262" s="38"/>
      <c r="K1262" s="38"/>
      <c r="L1262" s="11" t="str">
        <f t="shared" si="128"/>
        <v/>
      </c>
      <c r="M1262" s="12"/>
      <c r="Z1262" t="str">
        <f t="shared" si="125"/>
        <v/>
      </c>
      <c r="AC1262" t="str">
        <f t="shared" si="126"/>
        <v/>
      </c>
      <c r="AD1262" t="str">
        <f t="shared" si="124"/>
        <v/>
      </c>
      <c r="AE1262">
        <f t="shared" si="127"/>
        <v>0</v>
      </c>
    </row>
    <row r="1263" spans="1:31" ht="18.75" customHeight="1" x14ac:dyDescent="0.4">
      <c r="A1263" s="37" t="str">
        <f t="shared" si="129"/>
        <v/>
      </c>
      <c r="B1263" s="34" t="s">
        <v>3567</v>
      </c>
      <c r="C1263" s="39" t="s">
        <v>1618</v>
      </c>
      <c r="D1263" s="38" t="s">
        <v>6046</v>
      </c>
      <c r="E1263" s="38" t="s">
        <v>348</v>
      </c>
      <c r="F1263" s="49" t="s">
        <v>2213</v>
      </c>
      <c r="G1263" s="38"/>
      <c r="H1263" s="38"/>
      <c r="I1263" s="108"/>
      <c r="J1263" s="38"/>
      <c r="K1263" s="38"/>
      <c r="L1263" s="11" t="str">
        <f t="shared" si="128"/>
        <v/>
      </c>
      <c r="M1263" s="12"/>
      <c r="Z1263" t="str">
        <f t="shared" si="125"/>
        <v/>
      </c>
      <c r="AC1263" t="str">
        <f t="shared" si="126"/>
        <v/>
      </c>
      <c r="AD1263" t="str">
        <f t="shared" si="124"/>
        <v/>
      </c>
      <c r="AE1263">
        <f t="shared" si="127"/>
        <v>0</v>
      </c>
    </row>
    <row r="1264" spans="1:31" ht="18.75" customHeight="1" x14ac:dyDescent="0.4">
      <c r="A1264" s="37" t="str">
        <f t="shared" si="129"/>
        <v/>
      </c>
      <c r="B1264" s="34" t="s">
        <v>3568</v>
      </c>
      <c r="C1264" s="39" t="s">
        <v>1619</v>
      </c>
      <c r="D1264" s="38" t="s">
        <v>6047</v>
      </c>
      <c r="E1264" s="38" t="s">
        <v>348</v>
      </c>
      <c r="F1264" s="49" t="s">
        <v>2213</v>
      </c>
      <c r="G1264" s="38"/>
      <c r="H1264" s="38"/>
      <c r="I1264" s="108"/>
      <c r="J1264" s="38"/>
      <c r="K1264" s="38"/>
      <c r="L1264" s="11" t="str">
        <f t="shared" si="128"/>
        <v/>
      </c>
      <c r="M1264" s="12"/>
      <c r="Z1264" t="str">
        <f t="shared" si="125"/>
        <v/>
      </c>
      <c r="AC1264" t="str">
        <f t="shared" si="126"/>
        <v/>
      </c>
      <c r="AD1264" t="str">
        <f t="shared" si="124"/>
        <v/>
      </c>
      <c r="AE1264">
        <f t="shared" si="127"/>
        <v>0</v>
      </c>
    </row>
    <row r="1265" spans="1:31" ht="18.75" customHeight="1" x14ac:dyDescent="0.4">
      <c r="A1265" s="37" t="str">
        <f t="shared" si="129"/>
        <v/>
      </c>
      <c r="B1265" s="34" t="s">
        <v>3569</v>
      </c>
      <c r="C1265" s="39" t="s">
        <v>1616</v>
      </c>
      <c r="D1265" s="38" t="s">
        <v>6066</v>
      </c>
      <c r="E1265" s="38" t="s">
        <v>6023</v>
      </c>
      <c r="F1265" s="49" t="s">
        <v>2213</v>
      </c>
      <c r="G1265" s="38"/>
      <c r="H1265" s="38"/>
      <c r="I1265" s="108"/>
      <c r="J1265" s="38"/>
      <c r="K1265" s="38"/>
      <c r="L1265" s="11" t="str">
        <f t="shared" si="128"/>
        <v/>
      </c>
      <c r="M1265" s="12"/>
      <c r="Z1265" t="str">
        <f t="shared" si="125"/>
        <v/>
      </c>
      <c r="AC1265" t="str">
        <f t="shared" si="126"/>
        <v/>
      </c>
      <c r="AD1265" t="str">
        <f t="shared" si="124"/>
        <v/>
      </c>
      <c r="AE1265">
        <f t="shared" si="127"/>
        <v>0</v>
      </c>
    </row>
    <row r="1266" spans="1:31" ht="18.75" customHeight="1" x14ac:dyDescent="0.4">
      <c r="A1266" s="37" t="str">
        <f t="shared" si="129"/>
        <v/>
      </c>
      <c r="B1266" s="34" t="s">
        <v>3570</v>
      </c>
      <c r="C1266" s="39" t="s">
        <v>1621</v>
      </c>
      <c r="D1266" s="38" t="s">
        <v>6048</v>
      </c>
      <c r="E1266" s="38" t="s">
        <v>6024</v>
      </c>
      <c r="F1266" s="38" t="s">
        <v>6025</v>
      </c>
      <c r="G1266" s="38"/>
      <c r="H1266" s="38"/>
      <c r="I1266" s="108"/>
      <c r="J1266" s="38"/>
      <c r="K1266" s="38"/>
      <c r="L1266" s="11" t="str">
        <f t="shared" si="128"/>
        <v/>
      </c>
      <c r="M1266" s="12"/>
      <c r="Z1266" t="str">
        <f t="shared" si="125"/>
        <v/>
      </c>
      <c r="AC1266" t="str">
        <f t="shared" si="126"/>
        <v/>
      </c>
      <c r="AD1266" t="str">
        <f t="shared" si="124"/>
        <v/>
      </c>
      <c r="AE1266">
        <f t="shared" si="127"/>
        <v>0</v>
      </c>
    </row>
    <row r="1267" spans="1:31" ht="18.75" customHeight="1" x14ac:dyDescent="0.4">
      <c r="A1267" s="37" t="str">
        <f t="shared" si="129"/>
        <v/>
      </c>
      <c r="B1267" s="34" t="s">
        <v>3571</v>
      </c>
      <c r="C1267" s="39" t="s">
        <v>1622</v>
      </c>
      <c r="D1267" s="38" t="s">
        <v>6757</v>
      </c>
      <c r="E1267" s="38" t="s">
        <v>6026</v>
      </c>
      <c r="F1267" s="38" t="s">
        <v>6027</v>
      </c>
      <c r="G1267" s="38"/>
      <c r="H1267" s="38"/>
      <c r="I1267" s="108"/>
      <c r="J1267" s="38"/>
      <c r="K1267" s="38"/>
      <c r="L1267" s="11" t="str">
        <f t="shared" si="128"/>
        <v/>
      </c>
      <c r="M1267" s="12"/>
      <c r="Z1267" t="str">
        <f t="shared" si="125"/>
        <v/>
      </c>
      <c r="AC1267" t="str">
        <f t="shared" si="126"/>
        <v/>
      </c>
      <c r="AD1267" t="str">
        <f t="shared" si="124"/>
        <v/>
      </c>
      <c r="AE1267">
        <f t="shared" si="127"/>
        <v>0</v>
      </c>
    </row>
    <row r="1268" spans="1:31" ht="18.75" customHeight="1" x14ac:dyDescent="0.4">
      <c r="A1268" s="37" t="str">
        <f t="shared" si="129"/>
        <v/>
      </c>
      <c r="B1268" s="34" t="s">
        <v>3572</v>
      </c>
      <c r="C1268" s="39" t="s">
        <v>1623</v>
      </c>
      <c r="D1268" s="38" t="s">
        <v>6049</v>
      </c>
      <c r="E1268" s="38" t="s">
        <v>6028</v>
      </c>
      <c r="F1268" s="38" t="s">
        <v>6029</v>
      </c>
      <c r="G1268" s="38"/>
      <c r="H1268" s="38"/>
      <c r="I1268" s="108"/>
      <c r="J1268" s="38"/>
      <c r="K1268" s="38"/>
      <c r="L1268" s="11" t="str">
        <f t="shared" si="128"/>
        <v/>
      </c>
      <c r="M1268" s="12"/>
      <c r="Z1268" t="str">
        <f t="shared" si="125"/>
        <v/>
      </c>
      <c r="AC1268" t="str">
        <f t="shared" si="126"/>
        <v/>
      </c>
      <c r="AD1268" t="str">
        <f t="shared" si="124"/>
        <v/>
      </c>
      <c r="AE1268">
        <f t="shared" si="127"/>
        <v>0</v>
      </c>
    </row>
    <row r="1269" spans="1:31" ht="18.75" customHeight="1" x14ac:dyDescent="0.4">
      <c r="A1269" s="37" t="str">
        <f t="shared" si="129"/>
        <v/>
      </c>
      <c r="B1269" s="34" t="s">
        <v>3573</v>
      </c>
      <c r="C1269" s="39" t="s">
        <v>1624</v>
      </c>
      <c r="D1269" s="38" t="s">
        <v>6050</v>
      </c>
      <c r="E1269" s="38" t="s">
        <v>6030</v>
      </c>
      <c r="F1269" s="41" t="s">
        <v>6031</v>
      </c>
      <c r="G1269" s="38"/>
      <c r="H1269" s="38"/>
      <c r="I1269" s="108"/>
      <c r="J1269" s="38"/>
      <c r="K1269" s="38"/>
      <c r="L1269" s="11" t="str">
        <f t="shared" si="128"/>
        <v/>
      </c>
      <c r="M1269" s="12"/>
      <c r="Z1269" t="str">
        <f t="shared" si="125"/>
        <v/>
      </c>
      <c r="AC1269" t="str">
        <f t="shared" si="126"/>
        <v/>
      </c>
      <c r="AD1269" t="str">
        <f t="shared" si="124"/>
        <v/>
      </c>
      <c r="AE1269">
        <f t="shared" si="127"/>
        <v>0</v>
      </c>
    </row>
    <row r="1270" spans="1:31" ht="18.75" customHeight="1" x14ac:dyDescent="0.4">
      <c r="A1270" s="37" t="str">
        <f t="shared" si="129"/>
        <v/>
      </c>
      <c r="B1270" s="34" t="s">
        <v>3574</v>
      </c>
      <c r="C1270" s="39" t="s">
        <v>1625</v>
      </c>
      <c r="D1270" s="38" t="s">
        <v>6758</v>
      </c>
      <c r="E1270" s="38" t="s">
        <v>349</v>
      </c>
      <c r="F1270" s="41" t="s">
        <v>6031</v>
      </c>
      <c r="G1270" s="38"/>
      <c r="H1270" s="38"/>
      <c r="I1270" s="108"/>
      <c r="J1270" s="38"/>
      <c r="K1270" s="38"/>
      <c r="L1270" s="11" t="str">
        <f t="shared" si="128"/>
        <v/>
      </c>
      <c r="M1270" s="12"/>
      <c r="Z1270" t="str">
        <f t="shared" si="125"/>
        <v/>
      </c>
      <c r="AC1270" t="str">
        <f t="shared" si="126"/>
        <v/>
      </c>
      <c r="AD1270" t="str">
        <f t="shared" si="124"/>
        <v/>
      </c>
      <c r="AE1270">
        <f t="shared" si="127"/>
        <v>0</v>
      </c>
    </row>
    <row r="1271" spans="1:31" ht="18.75" customHeight="1" x14ac:dyDescent="0.4">
      <c r="A1271" s="37" t="str">
        <f t="shared" si="129"/>
        <v/>
      </c>
      <c r="B1271" s="34" t="s">
        <v>3575</v>
      </c>
      <c r="C1271" s="39" t="s">
        <v>1626</v>
      </c>
      <c r="D1271" s="38" t="s">
        <v>6759</v>
      </c>
      <c r="E1271" s="38" t="s">
        <v>349</v>
      </c>
      <c r="F1271" s="41" t="s">
        <v>6031</v>
      </c>
      <c r="G1271" s="38"/>
      <c r="H1271" s="38"/>
      <c r="I1271" s="108"/>
      <c r="J1271" s="38"/>
      <c r="K1271" s="38"/>
      <c r="L1271" s="11" t="str">
        <f t="shared" si="128"/>
        <v/>
      </c>
      <c r="M1271" s="12"/>
      <c r="Z1271" t="str">
        <f t="shared" si="125"/>
        <v/>
      </c>
      <c r="AC1271" t="str">
        <f t="shared" si="126"/>
        <v/>
      </c>
      <c r="AD1271" t="str">
        <f t="shared" si="124"/>
        <v/>
      </c>
      <c r="AE1271">
        <f t="shared" si="127"/>
        <v>0</v>
      </c>
    </row>
    <row r="1272" spans="1:31" ht="18.75" customHeight="1" x14ac:dyDescent="0.4">
      <c r="A1272" s="37" t="str">
        <f t="shared" si="129"/>
        <v/>
      </c>
      <c r="B1272" s="34" t="s">
        <v>3576</v>
      </c>
      <c r="C1272" s="39" t="s">
        <v>1627</v>
      </c>
      <c r="D1272" s="38" t="s">
        <v>6051</v>
      </c>
      <c r="E1272" s="38" t="s">
        <v>6032</v>
      </c>
      <c r="F1272" s="41" t="s">
        <v>6033</v>
      </c>
      <c r="G1272" s="38"/>
      <c r="H1272" s="38"/>
      <c r="I1272" s="108"/>
      <c r="J1272" s="38"/>
      <c r="K1272" s="38"/>
      <c r="L1272" s="11" t="str">
        <f t="shared" si="128"/>
        <v/>
      </c>
      <c r="M1272" s="12"/>
      <c r="Z1272" t="str">
        <f t="shared" si="125"/>
        <v/>
      </c>
      <c r="AC1272" t="str">
        <f t="shared" si="126"/>
        <v/>
      </c>
      <c r="AD1272" t="str">
        <f t="shared" si="124"/>
        <v/>
      </c>
      <c r="AE1272">
        <f t="shared" si="127"/>
        <v>0</v>
      </c>
    </row>
    <row r="1273" spans="1:31" ht="18.75" customHeight="1" x14ac:dyDescent="0.4">
      <c r="A1273" s="37" t="str">
        <f t="shared" si="129"/>
        <v/>
      </c>
      <c r="B1273" s="34" t="s">
        <v>3577</v>
      </c>
      <c r="C1273" s="39" t="s">
        <v>1628</v>
      </c>
      <c r="D1273" s="38" t="s">
        <v>6052</v>
      </c>
      <c r="E1273" s="38" t="s">
        <v>350</v>
      </c>
      <c r="F1273" s="41" t="s">
        <v>6033</v>
      </c>
      <c r="G1273" s="38"/>
      <c r="H1273" s="38"/>
      <c r="I1273" s="108"/>
      <c r="J1273" s="38"/>
      <c r="K1273" s="38"/>
      <c r="L1273" s="11" t="str">
        <f t="shared" si="128"/>
        <v/>
      </c>
      <c r="M1273" s="12"/>
      <c r="Z1273" t="str">
        <f t="shared" si="125"/>
        <v/>
      </c>
      <c r="AC1273" t="str">
        <f t="shared" si="126"/>
        <v/>
      </c>
      <c r="AD1273" t="str">
        <f t="shared" si="124"/>
        <v/>
      </c>
      <c r="AE1273">
        <f t="shared" si="127"/>
        <v>0</v>
      </c>
    </row>
    <row r="1274" spans="1:31" ht="18.75" customHeight="1" x14ac:dyDescent="0.4">
      <c r="A1274" s="37" t="str">
        <f t="shared" si="129"/>
        <v/>
      </c>
      <c r="B1274" s="34" t="s">
        <v>3578</v>
      </c>
      <c r="C1274" s="39" t="s">
        <v>1629</v>
      </c>
      <c r="D1274" s="38" t="s">
        <v>6053</v>
      </c>
      <c r="E1274" s="38" t="s">
        <v>350</v>
      </c>
      <c r="F1274" s="41" t="s">
        <v>6033</v>
      </c>
      <c r="G1274" s="38"/>
      <c r="H1274" s="38"/>
      <c r="I1274" s="108"/>
      <c r="J1274" s="38"/>
      <c r="K1274" s="38"/>
      <c r="L1274" s="11" t="str">
        <f t="shared" si="128"/>
        <v/>
      </c>
      <c r="M1274" s="12"/>
      <c r="Z1274" t="str">
        <f t="shared" si="125"/>
        <v/>
      </c>
      <c r="AC1274" t="str">
        <f t="shared" si="126"/>
        <v/>
      </c>
      <c r="AD1274" t="str">
        <f t="shared" si="124"/>
        <v/>
      </c>
      <c r="AE1274">
        <f t="shared" si="127"/>
        <v>0</v>
      </c>
    </row>
    <row r="1275" spans="1:31" ht="18.75" customHeight="1" x14ac:dyDescent="0.4">
      <c r="A1275" s="37" t="str">
        <f t="shared" si="129"/>
        <v/>
      </c>
      <c r="B1275" s="34" t="s">
        <v>3579</v>
      </c>
      <c r="C1275" s="39" t="s">
        <v>966</v>
      </c>
      <c r="D1275" s="38" t="s">
        <v>6054</v>
      </c>
      <c r="E1275" s="38" t="s">
        <v>6034</v>
      </c>
      <c r="F1275" s="38" t="s">
        <v>6035</v>
      </c>
      <c r="G1275" s="38"/>
      <c r="H1275" s="38"/>
      <c r="I1275" s="108"/>
      <c r="J1275" s="38"/>
      <c r="K1275" s="38"/>
      <c r="L1275" s="11" t="str">
        <f t="shared" si="128"/>
        <v/>
      </c>
      <c r="M1275" s="12"/>
      <c r="Z1275" t="str">
        <f t="shared" si="125"/>
        <v/>
      </c>
      <c r="AC1275" t="str">
        <f t="shared" si="126"/>
        <v/>
      </c>
      <c r="AD1275" t="str">
        <f t="shared" si="124"/>
        <v/>
      </c>
      <c r="AE1275">
        <f t="shared" si="127"/>
        <v>0</v>
      </c>
    </row>
    <row r="1276" spans="1:31" ht="18.75" customHeight="1" x14ac:dyDescent="0.4">
      <c r="A1276" s="37" t="str">
        <f t="shared" si="129"/>
        <v/>
      </c>
      <c r="B1276" s="34" t="s">
        <v>3580</v>
      </c>
      <c r="C1276" s="39" t="s">
        <v>1630</v>
      </c>
      <c r="D1276" s="38" t="s">
        <v>6055</v>
      </c>
      <c r="E1276" s="38" t="s">
        <v>6036</v>
      </c>
      <c r="F1276" s="41" t="s">
        <v>6037</v>
      </c>
      <c r="G1276" s="38"/>
      <c r="H1276" s="38"/>
      <c r="I1276" s="108"/>
      <c r="J1276" s="38"/>
      <c r="K1276" s="38"/>
      <c r="L1276" s="11" t="str">
        <f t="shared" si="128"/>
        <v/>
      </c>
      <c r="M1276" s="12"/>
      <c r="Z1276" t="str">
        <f t="shared" si="125"/>
        <v/>
      </c>
      <c r="AC1276" t="str">
        <f t="shared" si="126"/>
        <v/>
      </c>
      <c r="AD1276" t="str">
        <f t="shared" si="124"/>
        <v/>
      </c>
      <c r="AE1276">
        <f t="shared" si="127"/>
        <v>0</v>
      </c>
    </row>
    <row r="1277" spans="1:31" ht="18.75" customHeight="1" x14ac:dyDescent="0.4">
      <c r="A1277" s="37" t="str">
        <f t="shared" si="129"/>
        <v/>
      </c>
      <c r="B1277" s="34" t="s">
        <v>3581</v>
      </c>
      <c r="C1277" s="39" t="s">
        <v>1631</v>
      </c>
      <c r="D1277" s="38" t="s">
        <v>6056</v>
      </c>
      <c r="E1277" s="38" t="s">
        <v>351</v>
      </c>
      <c r="F1277" s="41" t="s">
        <v>6037</v>
      </c>
      <c r="G1277" s="38"/>
      <c r="H1277" s="38"/>
      <c r="I1277" s="108"/>
      <c r="J1277" s="38"/>
      <c r="K1277" s="38"/>
      <c r="L1277" s="11" t="str">
        <f t="shared" si="128"/>
        <v/>
      </c>
      <c r="M1277" s="12"/>
      <c r="Z1277" t="str">
        <f t="shared" si="125"/>
        <v/>
      </c>
      <c r="AC1277" t="str">
        <f t="shared" si="126"/>
        <v/>
      </c>
      <c r="AD1277" t="str">
        <f t="shared" si="124"/>
        <v/>
      </c>
      <c r="AE1277">
        <f t="shared" si="127"/>
        <v>0</v>
      </c>
    </row>
    <row r="1278" spans="1:31" ht="18.75" customHeight="1" x14ac:dyDescent="0.4">
      <c r="A1278" s="37" t="str">
        <f t="shared" si="129"/>
        <v/>
      </c>
      <c r="B1278" s="34" t="s">
        <v>3582</v>
      </c>
      <c r="C1278" s="39" t="s">
        <v>1632</v>
      </c>
      <c r="D1278" s="38" t="s">
        <v>6057</v>
      </c>
      <c r="E1278" s="38" t="s">
        <v>351</v>
      </c>
      <c r="F1278" s="41" t="s">
        <v>6037</v>
      </c>
      <c r="G1278" s="38"/>
      <c r="H1278" s="38"/>
      <c r="I1278" s="108"/>
      <c r="J1278" s="38"/>
      <c r="K1278" s="38"/>
      <c r="L1278" s="11" t="str">
        <f t="shared" si="128"/>
        <v/>
      </c>
      <c r="M1278" s="12"/>
      <c r="Z1278" t="str">
        <f t="shared" si="125"/>
        <v/>
      </c>
      <c r="AC1278" t="str">
        <f t="shared" si="126"/>
        <v/>
      </c>
      <c r="AD1278" t="str">
        <f t="shared" si="124"/>
        <v/>
      </c>
      <c r="AE1278">
        <f t="shared" si="127"/>
        <v>0</v>
      </c>
    </row>
    <row r="1279" spans="1:31" ht="18.75" customHeight="1" x14ac:dyDescent="0.4">
      <c r="A1279" s="37" t="str">
        <f t="shared" si="129"/>
        <v/>
      </c>
      <c r="B1279" s="34" t="s">
        <v>3583</v>
      </c>
      <c r="C1279" s="39" t="s">
        <v>1633</v>
      </c>
      <c r="D1279" s="38" t="s">
        <v>6058</v>
      </c>
      <c r="E1279" s="38" t="s">
        <v>351</v>
      </c>
      <c r="F1279" s="41" t="s">
        <v>6037</v>
      </c>
      <c r="G1279" s="38"/>
      <c r="H1279" s="38"/>
      <c r="I1279" s="108"/>
      <c r="J1279" s="38"/>
      <c r="K1279" s="38"/>
      <c r="L1279" s="11" t="str">
        <f t="shared" si="128"/>
        <v/>
      </c>
      <c r="M1279" s="12"/>
      <c r="Z1279" t="str">
        <f t="shared" si="125"/>
        <v/>
      </c>
      <c r="AC1279" t="str">
        <f t="shared" si="126"/>
        <v/>
      </c>
      <c r="AD1279" t="str">
        <f t="shared" si="124"/>
        <v/>
      </c>
      <c r="AE1279">
        <f t="shared" si="127"/>
        <v>0</v>
      </c>
    </row>
    <row r="1280" spans="1:31" ht="18.75" customHeight="1" x14ac:dyDescent="0.4">
      <c r="A1280" s="37" t="str">
        <f t="shared" si="129"/>
        <v/>
      </c>
      <c r="B1280" s="34" t="s">
        <v>3584</v>
      </c>
      <c r="C1280" s="39" t="s">
        <v>2214</v>
      </c>
      <c r="D1280" s="38" t="s">
        <v>6059</v>
      </c>
      <c r="E1280" s="38" t="s">
        <v>351</v>
      </c>
      <c r="F1280" s="41" t="s">
        <v>6037</v>
      </c>
      <c r="G1280" s="38"/>
      <c r="H1280" s="38"/>
      <c r="I1280" s="108"/>
      <c r="J1280" s="38"/>
      <c r="K1280" s="38"/>
      <c r="L1280" s="11" t="str">
        <f t="shared" si="128"/>
        <v/>
      </c>
      <c r="M1280" s="12"/>
      <c r="Z1280" t="str">
        <f t="shared" si="125"/>
        <v/>
      </c>
      <c r="AC1280" t="str">
        <f t="shared" si="126"/>
        <v/>
      </c>
      <c r="AD1280" t="str">
        <f t="shared" si="124"/>
        <v/>
      </c>
      <c r="AE1280">
        <f t="shared" si="127"/>
        <v>0</v>
      </c>
    </row>
    <row r="1281" spans="1:31" ht="18.75" customHeight="1" x14ac:dyDescent="0.4">
      <c r="A1281" s="37" t="str">
        <f t="shared" si="129"/>
        <v/>
      </c>
      <c r="B1281" s="34" t="s">
        <v>3585</v>
      </c>
      <c r="C1281" s="39" t="s">
        <v>1634</v>
      </c>
      <c r="D1281" s="38" t="s">
        <v>6067</v>
      </c>
      <c r="E1281" s="38" t="s">
        <v>352</v>
      </c>
      <c r="F1281" s="41" t="s">
        <v>6060</v>
      </c>
      <c r="G1281" s="38"/>
      <c r="H1281" s="38"/>
      <c r="I1281" s="108"/>
      <c r="J1281" s="38"/>
      <c r="K1281" s="38"/>
      <c r="L1281" s="11" t="str">
        <f t="shared" si="128"/>
        <v/>
      </c>
      <c r="M1281" s="12"/>
      <c r="Z1281" t="str">
        <f t="shared" si="125"/>
        <v/>
      </c>
      <c r="AC1281" t="str">
        <f t="shared" si="126"/>
        <v/>
      </c>
      <c r="AD1281" t="str">
        <f t="shared" si="124"/>
        <v/>
      </c>
      <c r="AE1281">
        <f t="shared" si="127"/>
        <v>0</v>
      </c>
    </row>
    <row r="1282" spans="1:31" ht="18.75" customHeight="1" x14ac:dyDescent="0.4">
      <c r="A1282" s="37" t="str">
        <f t="shared" si="129"/>
        <v/>
      </c>
      <c r="B1282" s="34" t="s">
        <v>3586</v>
      </c>
      <c r="C1282" s="39" t="s">
        <v>1635</v>
      </c>
      <c r="D1282" s="38" t="s">
        <v>6068</v>
      </c>
      <c r="E1282" s="38" t="s">
        <v>6061</v>
      </c>
      <c r="F1282" s="41" t="s">
        <v>6062</v>
      </c>
      <c r="G1282" s="38"/>
      <c r="H1282" s="38"/>
      <c r="I1282" s="108"/>
      <c r="J1282" s="38"/>
      <c r="K1282" s="38"/>
      <c r="L1282" s="11" t="str">
        <f t="shared" si="128"/>
        <v/>
      </c>
      <c r="M1282" s="12"/>
      <c r="Z1282" t="str">
        <f t="shared" si="125"/>
        <v/>
      </c>
      <c r="AC1282" t="str">
        <f t="shared" si="126"/>
        <v/>
      </c>
      <c r="AD1282" t="str">
        <f t="shared" si="124"/>
        <v/>
      </c>
      <c r="AE1282">
        <f t="shared" si="127"/>
        <v>0</v>
      </c>
    </row>
    <row r="1283" spans="1:31" ht="18.75" customHeight="1" x14ac:dyDescent="0.4">
      <c r="A1283" s="37" t="str">
        <f t="shared" si="129"/>
        <v/>
      </c>
      <c r="B1283" s="34" t="s">
        <v>3587</v>
      </c>
      <c r="C1283" s="39" t="s">
        <v>1636</v>
      </c>
      <c r="D1283" s="38" t="s">
        <v>6069</v>
      </c>
      <c r="E1283" s="38" t="s">
        <v>353</v>
      </c>
      <c r="F1283" s="41" t="s">
        <v>6062</v>
      </c>
      <c r="G1283" s="38"/>
      <c r="H1283" s="38"/>
      <c r="I1283" s="108"/>
      <c r="J1283" s="38"/>
      <c r="K1283" s="38"/>
      <c r="L1283" s="11" t="str">
        <f t="shared" si="128"/>
        <v/>
      </c>
      <c r="M1283" s="12"/>
      <c r="Z1283" t="str">
        <f t="shared" si="125"/>
        <v/>
      </c>
      <c r="AC1283" t="str">
        <f t="shared" si="126"/>
        <v/>
      </c>
      <c r="AD1283" t="str">
        <f t="shared" si="124"/>
        <v/>
      </c>
      <c r="AE1283">
        <f t="shared" si="127"/>
        <v>0</v>
      </c>
    </row>
    <row r="1284" spans="1:31" ht="18.75" customHeight="1" x14ac:dyDescent="0.4">
      <c r="A1284" s="37" t="str">
        <f t="shared" si="129"/>
        <v/>
      </c>
      <c r="B1284" s="34" t="s">
        <v>6760</v>
      </c>
      <c r="C1284" s="39" t="s">
        <v>1637</v>
      </c>
      <c r="D1284" s="38" t="s">
        <v>6070</v>
      </c>
      <c r="E1284" s="38" t="s">
        <v>2231</v>
      </c>
      <c r="F1284" s="41" t="s">
        <v>6063</v>
      </c>
      <c r="G1284" s="38"/>
      <c r="H1284" s="38"/>
      <c r="I1284" s="108"/>
      <c r="J1284" s="38"/>
      <c r="K1284" s="38"/>
      <c r="L1284" s="11" t="str">
        <f t="shared" si="128"/>
        <v/>
      </c>
      <c r="M1284" s="12"/>
      <c r="Z1284" t="str">
        <f t="shared" si="125"/>
        <v/>
      </c>
      <c r="AC1284" t="str">
        <f t="shared" si="126"/>
        <v/>
      </c>
      <c r="AD1284" t="str">
        <f t="shared" si="124"/>
        <v/>
      </c>
      <c r="AE1284">
        <f t="shared" si="127"/>
        <v>0</v>
      </c>
    </row>
    <row r="1285" spans="1:31" ht="18.75" customHeight="1" x14ac:dyDescent="0.4">
      <c r="A1285" s="37" t="str">
        <f t="shared" si="129"/>
        <v/>
      </c>
      <c r="B1285" s="34" t="s">
        <v>3588</v>
      </c>
      <c r="C1285" s="39" t="s">
        <v>1620</v>
      </c>
      <c r="D1285" s="38" t="s">
        <v>5355</v>
      </c>
      <c r="E1285" s="38" t="s">
        <v>2231</v>
      </c>
      <c r="F1285" s="41" t="s">
        <v>6063</v>
      </c>
      <c r="G1285" s="38"/>
      <c r="H1285" s="38"/>
      <c r="I1285" s="108"/>
      <c r="J1285" s="38"/>
      <c r="K1285" s="38"/>
      <c r="L1285" s="11" t="str">
        <f t="shared" si="128"/>
        <v/>
      </c>
      <c r="M1285" s="12"/>
      <c r="Z1285" t="str">
        <f t="shared" si="125"/>
        <v/>
      </c>
      <c r="AC1285" t="str">
        <f t="shared" si="126"/>
        <v/>
      </c>
      <c r="AD1285" t="str">
        <f t="shared" ref="AD1285:AD1348" si="130">IF(OR(Z1285="JL3ZFR",Z1285="JE6MIN",Z1285="JP6SRV",Z1285="JG4PCH",Z1285="JJ4AQN",Z1285="JE9PAW",Z1285="JH7SWR",Z1285="JH8FOZ",Z1285="JN7FZV",Z1285="JO6SNH",Z1285="JG6JGP",Z1285="JL6HXC",Z1285="JN7TXT",Z1285="JJ2UDJ",Z1285="JP3QNJ",),1,"")</f>
        <v/>
      </c>
      <c r="AE1285">
        <f t="shared" si="127"/>
        <v>0</v>
      </c>
    </row>
    <row r="1286" spans="1:31" ht="18.75" customHeight="1" x14ac:dyDescent="0.4">
      <c r="A1286" s="37" t="str">
        <f t="shared" si="129"/>
        <v/>
      </c>
      <c r="B1286" s="34" t="s">
        <v>3589</v>
      </c>
      <c r="C1286" s="39" t="s">
        <v>1638</v>
      </c>
      <c r="D1286" s="38" t="s">
        <v>6761</v>
      </c>
      <c r="E1286" s="38" t="s">
        <v>354</v>
      </c>
      <c r="F1286" s="41" t="s">
        <v>6063</v>
      </c>
      <c r="G1286" s="38"/>
      <c r="H1286" s="38"/>
      <c r="I1286" s="108"/>
      <c r="J1286" s="38"/>
      <c r="K1286" s="38"/>
      <c r="L1286" s="11" t="str">
        <f t="shared" si="128"/>
        <v/>
      </c>
      <c r="M1286" s="12"/>
      <c r="Z1286" t="str">
        <f t="shared" ref="Z1286:Z1349" si="131">LEFT(G1286,6)</f>
        <v/>
      </c>
      <c r="AC1286" t="str">
        <f t="shared" ref="AC1286:AC1349" si="132">IF(OR(Z1286="JL3ZFR",Z1286="JK3FBV",Z1286="JH3VKF",Z1286="JE3QVN",Z1286="JR3RWC",Z1286="JO3SYC",Z1286="JP3EEW",Z1286="JL4SGP",Z1286="JO3NYS",Z1286="JF6RVW",Z1286="JR0NEA",Z1286="JK8IQN",Z1286="JK8HXB",Z1286="JA5DZJ",Z1286="JR1OAC",Z1286="JA7KOJ"),1,"")</f>
        <v/>
      </c>
      <c r="AD1286" t="str">
        <f t="shared" si="130"/>
        <v/>
      </c>
      <c r="AE1286">
        <f t="shared" ref="AE1286:AE1349" si="133">SUM(AC1286:AD1286)</f>
        <v>0</v>
      </c>
    </row>
    <row r="1287" spans="1:31" ht="18.75" customHeight="1" x14ac:dyDescent="0.4">
      <c r="A1287" s="37" t="str">
        <f t="shared" si="129"/>
        <v/>
      </c>
      <c r="B1287" s="34" t="s">
        <v>3590</v>
      </c>
      <c r="C1287" s="39" t="s">
        <v>1639</v>
      </c>
      <c r="D1287" s="38" t="s">
        <v>6071</v>
      </c>
      <c r="E1287" s="38" t="s">
        <v>354</v>
      </c>
      <c r="F1287" s="41" t="s">
        <v>6063</v>
      </c>
      <c r="G1287" s="38"/>
      <c r="H1287" s="38"/>
      <c r="I1287" s="108"/>
      <c r="J1287" s="38"/>
      <c r="K1287" s="38"/>
      <c r="L1287" s="11" t="str">
        <f t="shared" ref="L1287:L1350" si="134">IF(AE1287&gt;=1,"★","")</f>
        <v/>
      </c>
      <c r="M1287" s="12"/>
      <c r="Z1287" t="str">
        <f t="shared" si="131"/>
        <v/>
      </c>
      <c r="AC1287" t="str">
        <f t="shared" si="132"/>
        <v/>
      </c>
      <c r="AD1287" t="str">
        <f t="shared" si="130"/>
        <v/>
      </c>
      <c r="AE1287">
        <f t="shared" si="133"/>
        <v>0</v>
      </c>
    </row>
    <row r="1288" spans="1:31" ht="18.75" customHeight="1" x14ac:dyDescent="0.4">
      <c r="A1288" s="37" t="str">
        <f t="shared" si="129"/>
        <v/>
      </c>
      <c r="B1288" s="34" t="s">
        <v>3591</v>
      </c>
      <c r="C1288" s="39" t="s">
        <v>1640</v>
      </c>
      <c r="D1288" s="38" t="s">
        <v>6072</v>
      </c>
      <c r="E1288" s="38" t="s">
        <v>354</v>
      </c>
      <c r="F1288" s="41" t="s">
        <v>6063</v>
      </c>
      <c r="G1288" s="38"/>
      <c r="H1288" s="38"/>
      <c r="I1288" s="108"/>
      <c r="J1288" s="38"/>
      <c r="K1288" s="38"/>
      <c r="L1288" s="11" t="str">
        <f t="shared" si="134"/>
        <v/>
      </c>
      <c r="M1288" s="12"/>
      <c r="Z1288" t="str">
        <f t="shared" si="131"/>
        <v/>
      </c>
      <c r="AC1288" t="str">
        <f t="shared" si="132"/>
        <v/>
      </c>
      <c r="AD1288" t="str">
        <f t="shared" si="130"/>
        <v/>
      </c>
      <c r="AE1288">
        <f t="shared" si="133"/>
        <v>0</v>
      </c>
    </row>
    <row r="1289" spans="1:31" ht="18.75" customHeight="1" thickBot="1" x14ac:dyDescent="0.45">
      <c r="A1289" s="44" t="str">
        <f t="shared" si="129"/>
        <v/>
      </c>
      <c r="B1289" s="45" t="s">
        <v>3592</v>
      </c>
      <c r="C1289" s="51" t="s">
        <v>1641</v>
      </c>
      <c r="D1289" s="45" t="s">
        <v>6073</v>
      </c>
      <c r="E1289" s="45" t="s">
        <v>6064</v>
      </c>
      <c r="F1289" s="45" t="s">
        <v>6065</v>
      </c>
      <c r="G1289" s="45"/>
      <c r="H1289" s="45"/>
      <c r="I1289" s="110"/>
      <c r="J1289" s="45"/>
      <c r="K1289" s="45"/>
      <c r="L1289" s="15" t="str">
        <f t="shared" si="134"/>
        <v/>
      </c>
      <c r="M1289" s="16"/>
      <c r="Z1289" t="str">
        <f t="shared" si="131"/>
        <v/>
      </c>
      <c r="AC1289" t="str">
        <f t="shared" si="132"/>
        <v/>
      </c>
      <c r="AD1289" t="str">
        <f t="shared" si="130"/>
        <v/>
      </c>
      <c r="AE1289">
        <f t="shared" si="133"/>
        <v>0</v>
      </c>
    </row>
    <row r="1290" spans="1:31" ht="18.75" customHeight="1" x14ac:dyDescent="0.4">
      <c r="A1290" s="33" t="str">
        <f t="shared" si="129"/>
        <v/>
      </c>
      <c r="B1290" s="34" t="s">
        <v>3593</v>
      </c>
      <c r="C1290" s="48" t="s">
        <v>1642</v>
      </c>
      <c r="D1290" s="34" t="s">
        <v>6762</v>
      </c>
      <c r="E1290" s="34" t="s">
        <v>6074</v>
      </c>
      <c r="F1290" s="34" t="s">
        <v>6075</v>
      </c>
      <c r="G1290" s="34"/>
      <c r="H1290" s="34"/>
      <c r="I1290" s="111"/>
      <c r="J1290" s="34"/>
      <c r="K1290" s="34"/>
      <c r="L1290" s="17" t="str">
        <f t="shared" si="134"/>
        <v/>
      </c>
      <c r="M1290" s="14"/>
      <c r="Z1290" t="str">
        <f t="shared" si="131"/>
        <v/>
      </c>
      <c r="AC1290" t="str">
        <f t="shared" si="132"/>
        <v/>
      </c>
      <c r="AD1290" t="str">
        <f t="shared" si="130"/>
        <v/>
      </c>
      <c r="AE1290">
        <f t="shared" si="133"/>
        <v>0</v>
      </c>
    </row>
    <row r="1291" spans="1:31" ht="18.75" customHeight="1" x14ac:dyDescent="0.4">
      <c r="A1291" s="37" t="str">
        <f t="shared" si="129"/>
        <v/>
      </c>
      <c r="B1291" s="34" t="s">
        <v>3594</v>
      </c>
      <c r="C1291" s="39" t="s">
        <v>2215</v>
      </c>
      <c r="D1291" s="38" t="s">
        <v>6086</v>
      </c>
      <c r="E1291" s="38" t="s">
        <v>6077</v>
      </c>
      <c r="F1291" s="38" t="s">
        <v>6076</v>
      </c>
      <c r="G1291" s="38"/>
      <c r="H1291" s="38"/>
      <c r="I1291" s="108"/>
      <c r="J1291" s="38"/>
      <c r="K1291" s="38"/>
      <c r="L1291" s="11" t="str">
        <f t="shared" si="134"/>
        <v/>
      </c>
      <c r="M1291" s="12"/>
      <c r="Z1291" t="str">
        <f t="shared" si="131"/>
        <v/>
      </c>
      <c r="AC1291" t="str">
        <f t="shared" si="132"/>
        <v/>
      </c>
      <c r="AD1291" t="str">
        <f t="shared" si="130"/>
        <v/>
      </c>
      <c r="AE1291">
        <f t="shared" si="133"/>
        <v>0</v>
      </c>
    </row>
    <row r="1292" spans="1:31" ht="18.75" customHeight="1" x14ac:dyDescent="0.4">
      <c r="A1292" s="37" t="str">
        <f t="shared" si="129"/>
        <v/>
      </c>
      <c r="B1292" s="34" t="s">
        <v>3595</v>
      </c>
      <c r="C1292" s="39" t="s">
        <v>1643</v>
      </c>
      <c r="D1292" s="38" t="s">
        <v>6087</v>
      </c>
      <c r="E1292" s="38" t="s">
        <v>6078</v>
      </c>
      <c r="F1292" s="41" t="s">
        <v>6079</v>
      </c>
      <c r="G1292" s="38"/>
      <c r="H1292" s="38"/>
      <c r="I1292" s="108"/>
      <c r="J1292" s="38"/>
      <c r="K1292" s="38"/>
      <c r="L1292" s="11" t="str">
        <f t="shared" si="134"/>
        <v/>
      </c>
      <c r="M1292" s="12"/>
      <c r="Z1292" t="str">
        <f t="shared" si="131"/>
        <v/>
      </c>
      <c r="AC1292" t="str">
        <f t="shared" si="132"/>
        <v/>
      </c>
      <c r="AD1292" t="str">
        <f t="shared" si="130"/>
        <v/>
      </c>
      <c r="AE1292">
        <f t="shared" si="133"/>
        <v>0</v>
      </c>
    </row>
    <row r="1293" spans="1:31" ht="18.75" customHeight="1" x14ac:dyDescent="0.4">
      <c r="A1293" s="37" t="str">
        <f t="shared" si="129"/>
        <v/>
      </c>
      <c r="B1293" s="34" t="s">
        <v>3596</v>
      </c>
      <c r="C1293" s="39" t="s">
        <v>1644</v>
      </c>
      <c r="D1293" s="38" t="s">
        <v>6497</v>
      </c>
      <c r="E1293" s="38" t="s">
        <v>355</v>
      </c>
      <c r="F1293" s="41" t="s">
        <v>6079</v>
      </c>
      <c r="G1293" s="38"/>
      <c r="H1293" s="38"/>
      <c r="I1293" s="108"/>
      <c r="J1293" s="38"/>
      <c r="K1293" s="38"/>
      <c r="L1293" s="11" t="str">
        <f t="shared" si="134"/>
        <v/>
      </c>
      <c r="M1293" s="12"/>
      <c r="Z1293" t="str">
        <f t="shared" si="131"/>
        <v/>
      </c>
      <c r="AC1293" t="str">
        <f t="shared" si="132"/>
        <v/>
      </c>
      <c r="AD1293" t="str">
        <f t="shared" si="130"/>
        <v/>
      </c>
      <c r="AE1293">
        <f t="shared" si="133"/>
        <v>0</v>
      </c>
    </row>
    <row r="1294" spans="1:31" ht="18.75" customHeight="1" x14ac:dyDescent="0.4">
      <c r="A1294" s="37" t="str">
        <f t="shared" si="129"/>
        <v/>
      </c>
      <c r="B1294" s="34" t="s">
        <v>3597</v>
      </c>
      <c r="C1294" s="39" t="s">
        <v>1645</v>
      </c>
      <c r="D1294" s="38" t="s">
        <v>6088</v>
      </c>
      <c r="E1294" s="38" t="s">
        <v>6080</v>
      </c>
      <c r="F1294" s="38" t="s">
        <v>6081</v>
      </c>
      <c r="G1294" s="38"/>
      <c r="H1294" s="38"/>
      <c r="I1294" s="108"/>
      <c r="J1294" s="38"/>
      <c r="K1294" s="38"/>
      <c r="L1294" s="11" t="str">
        <f t="shared" si="134"/>
        <v/>
      </c>
      <c r="M1294" s="12"/>
      <c r="Z1294" t="str">
        <f t="shared" si="131"/>
        <v/>
      </c>
      <c r="AC1294" t="str">
        <f t="shared" si="132"/>
        <v/>
      </c>
      <c r="AD1294" t="str">
        <f t="shared" si="130"/>
        <v/>
      </c>
      <c r="AE1294">
        <f t="shared" si="133"/>
        <v>0</v>
      </c>
    </row>
    <row r="1295" spans="1:31" ht="18.75" customHeight="1" x14ac:dyDescent="0.4">
      <c r="A1295" s="37" t="str">
        <f t="shared" si="129"/>
        <v/>
      </c>
      <c r="B1295" s="34" t="s">
        <v>3598</v>
      </c>
      <c r="C1295" s="39" t="s">
        <v>1646</v>
      </c>
      <c r="D1295" s="38" t="s">
        <v>6089</v>
      </c>
      <c r="E1295" s="38" t="s">
        <v>6082</v>
      </c>
      <c r="F1295" s="38" t="s">
        <v>6083</v>
      </c>
      <c r="G1295" s="38"/>
      <c r="H1295" s="38"/>
      <c r="I1295" s="108"/>
      <c r="J1295" s="38"/>
      <c r="K1295" s="38"/>
      <c r="L1295" s="11" t="str">
        <f t="shared" si="134"/>
        <v/>
      </c>
      <c r="M1295" s="12"/>
      <c r="Z1295" t="str">
        <f t="shared" si="131"/>
        <v/>
      </c>
      <c r="AC1295" t="str">
        <f t="shared" si="132"/>
        <v/>
      </c>
      <c r="AD1295" t="str">
        <f t="shared" si="130"/>
        <v/>
      </c>
      <c r="AE1295">
        <f t="shared" si="133"/>
        <v>0</v>
      </c>
    </row>
    <row r="1296" spans="1:31" ht="18.75" customHeight="1" x14ac:dyDescent="0.4">
      <c r="A1296" s="37" t="str">
        <f t="shared" si="129"/>
        <v/>
      </c>
      <c r="B1296" s="34" t="s">
        <v>3599</v>
      </c>
      <c r="C1296" s="39" t="s">
        <v>1647</v>
      </c>
      <c r="D1296" s="38" t="s">
        <v>6090</v>
      </c>
      <c r="E1296" s="38" t="s">
        <v>6084</v>
      </c>
      <c r="F1296" s="38" t="s">
        <v>6085</v>
      </c>
      <c r="G1296" s="38"/>
      <c r="H1296" s="38"/>
      <c r="I1296" s="108"/>
      <c r="J1296" s="38"/>
      <c r="K1296" s="38"/>
      <c r="L1296" s="11" t="str">
        <f t="shared" si="134"/>
        <v/>
      </c>
      <c r="M1296" s="12"/>
      <c r="Z1296" t="str">
        <f t="shared" si="131"/>
        <v/>
      </c>
      <c r="AC1296" t="str">
        <f t="shared" si="132"/>
        <v/>
      </c>
      <c r="AD1296" t="str">
        <f t="shared" si="130"/>
        <v/>
      </c>
      <c r="AE1296">
        <f t="shared" si="133"/>
        <v>0</v>
      </c>
    </row>
    <row r="1297" spans="1:31" ht="18.75" customHeight="1" x14ac:dyDescent="0.4">
      <c r="A1297" s="37" t="str">
        <f t="shared" si="129"/>
        <v/>
      </c>
      <c r="B1297" s="34" t="s">
        <v>3600</v>
      </c>
      <c r="C1297" s="39" t="s">
        <v>1648</v>
      </c>
      <c r="D1297" s="38" t="s">
        <v>6763</v>
      </c>
      <c r="E1297" s="38" t="s">
        <v>6091</v>
      </c>
      <c r="F1297" s="41" t="s">
        <v>6092</v>
      </c>
      <c r="G1297" s="38"/>
      <c r="H1297" s="38"/>
      <c r="I1297" s="108"/>
      <c r="J1297" s="38"/>
      <c r="K1297" s="38"/>
      <c r="L1297" s="11" t="str">
        <f t="shared" si="134"/>
        <v/>
      </c>
      <c r="M1297" s="12"/>
      <c r="Z1297" t="str">
        <f t="shared" si="131"/>
        <v/>
      </c>
      <c r="AC1297" t="str">
        <f t="shared" si="132"/>
        <v/>
      </c>
      <c r="AD1297" t="str">
        <f t="shared" si="130"/>
        <v/>
      </c>
      <c r="AE1297">
        <f t="shared" si="133"/>
        <v>0</v>
      </c>
    </row>
    <row r="1298" spans="1:31" ht="18.75" customHeight="1" x14ac:dyDescent="0.4">
      <c r="A1298" s="37" t="str">
        <f t="shared" si="129"/>
        <v/>
      </c>
      <c r="B1298" s="34" t="s">
        <v>3601</v>
      </c>
      <c r="C1298" s="39" t="s">
        <v>1649</v>
      </c>
      <c r="D1298" s="38" t="s">
        <v>6105</v>
      </c>
      <c r="E1298" s="38" t="s">
        <v>356</v>
      </c>
      <c r="F1298" s="41" t="s">
        <v>6092</v>
      </c>
      <c r="G1298" s="38"/>
      <c r="H1298" s="38"/>
      <c r="I1298" s="108"/>
      <c r="J1298" s="38"/>
      <c r="K1298" s="38"/>
      <c r="L1298" s="11" t="str">
        <f t="shared" si="134"/>
        <v/>
      </c>
      <c r="M1298" s="12"/>
      <c r="Z1298" t="str">
        <f t="shared" si="131"/>
        <v/>
      </c>
      <c r="AC1298" t="str">
        <f t="shared" si="132"/>
        <v/>
      </c>
      <c r="AD1298" t="str">
        <f t="shared" si="130"/>
        <v/>
      </c>
      <c r="AE1298">
        <f t="shared" si="133"/>
        <v>0</v>
      </c>
    </row>
    <row r="1299" spans="1:31" ht="18.75" customHeight="1" x14ac:dyDescent="0.4">
      <c r="A1299" s="37" t="str">
        <f t="shared" si="129"/>
        <v/>
      </c>
      <c r="B1299" s="34" t="s">
        <v>3602</v>
      </c>
      <c r="C1299" s="39" t="s">
        <v>1651</v>
      </c>
      <c r="D1299" s="38" t="s">
        <v>6106</v>
      </c>
      <c r="E1299" s="38" t="s">
        <v>2217</v>
      </c>
      <c r="F1299" s="54" t="s">
        <v>6093</v>
      </c>
      <c r="G1299" s="38"/>
      <c r="H1299" s="38"/>
      <c r="I1299" s="108"/>
      <c r="J1299" s="38"/>
      <c r="K1299" s="38"/>
      <c r="L1299" s="11" t="str">
        <f t="shared" si="134"/>
        <v/>
      </c>
      <c r="M1299" s="12"/>
      <c r="Z1299" t="str">
        <f t="shared" si="131"/>
        <v/>
      </c>
      <c r="AC1299" t="str">
        <f t="shared" si="132"/>
        <v/>
      </c>
      <c r="AD1299" t="str">
        <f t="shared" si="130"/>
        <v/>
      </c>
      <c r="AE1299">
        <f t="shared" si="133"/>
        <v>0</v>
      </c>
    </row>
    <row r="1300" spans="1:31" ht="18.75" customHeight="1" x14ac:dyDescent="0.4">
      <c r="A1300" s="37" t="str">
        <f t="shared" si="129"/>
        <v/>
      </c>
      <c r="B1300" s="34" t="s">
        <v>3603</v>
      </c>
      <c r="C1300" s="39" t="s">
        <v>2216</v>
      </c>
      <c r="D1300" s="38" t="s">
        <v>6096</v>
      </c>
      <c r="E1300" s="38" t="s">
        <v>6094</v>
      </c>
      <c r="F1300" s="38" t="s">
        <v>6095</v>
      </c>
      <c r="G1300" s="38"/>
      <c r="H1300" s="38"/>
      <c r="I1300" s="108"/>
      <c r="J1300" s="38"/>
      <c r="K1300" s="38"/>
      <c r="L1300" s="11" t="str">
        <f t="shared" si="134"/>
        <v/>
      </c>
      <c r="M1300" s="12"/>
      <c r="Z1300" t="str">
        <f t="shared" si="131"/>
        <v/>
      </c>
      <c r="AC1300" t="str">
        <f t="shared" si="132"/>
        <v/>
      </c>
      <c r="AD1300" t="str">
        <f t="shared" si="130"/>
        <v/>
      </c>
      <c r="AE1300">
        <f t="shared" si="133"/>
        <v>0</v>
      </c>
    </row>
    <row r="1301" spans="1:31" ht="18.75" customHeight="1" x14ac:dyDescent="0.4">
      <c r="A1301" s="37" t="str">
        <f t="shared" si="129"/>
        <v/>
      </c>
      <c r="B1301" s="34" t="s">
        <v>3604</v>
      </c>
      <c r="C1301" s="39" t="s">
        <v>1650</v>
      </c>
      <c r="D1301" s="38" t="s">
        <v>6107</v>
      </c>
      <c r="E1301" s="38" t="s">
        <v>6097</v>
      </c>
      <c r="F1301" s="38" t="s">
        <v>6098</v>
      </c>
      <c r="G1301" s="38"/>
      <c r="H1301" s="38"/>
      <c r="I1301" s="108"/>
      <c r="J1301" s="38"/>
      <c r="K1301" s="38"/>
      <c r="L1301" s="11" t="str">
        <f t="shared" si="134"/>
        <v/>
      </c>
      <c r="M1301" s="12"/>
      <c r="Z1301" t="str">
        <f t="shared" si="131"/>
        <v/>
      </c>
      <c r="AC1301" t="str">
        <f t="shared" si="132"/>
        <v/>
      </c>
      <c r="AD1301" t="str">
        <f t="shared" si="130"/>
        <v/>
      </c>
      <c r="AE1301">
        <f t="shared" si="133"/>
        <v>0</v>
      </c>
    </row>
    <row r="1302" spans="1:31" ht="18.75" customHeight="1" x14ac:dyDescent="0.4">
      <c r="A1302" s="37" t="str">
        <f t="shared" si="129"/>
        <v/>
      </c>
      <c r="B1302" s="34" t="s">
        <v>3605</v>
      </c>
      <c r="C1302" s="39" t="s">
        <v>1652</v>
      </c>
      <c r="D1302" s="38" t="s">
        <v>6108</v>
      </c>
      <c r="E1302" s="38" t="s">
        <v>357</v>
      </c>
      <c r="F1302" s="41" t="s">
        <v>358</v>
      </c>
      <c r="G1302" s="38"/>
      <c r="H1302" s="38"/>
      <c r="I1302" s="108"/>
      <c r="J1302" s="38"/>
      <c r="K1302" s="38"/>
      <c r="L1302" s="11" t="str">
        <f t="shared" si="134"/>
        <v/>
      </c>
      <c r="M1302" s="12"/>
      <c r="Z1302" t="str">
        <f t="shared" si="131"/>
        <v/>
      </c>
      <c r="AC1302" t="str">
        <f t="shared" si="132"/>
        <v/>
      </c>
      <c r="AD1302" t="str">
        <f t="shared" si="130"/>
        <v/>
      </c>
      <c r="AE1302">
        <f t="shared" si="133"/>
        <v>0</v>
      </c>
    </row>
    <row r="1303" spans="1:31" ht="18.75" customHeight="1" x14ac:dyDescent="0.4">
      <c r="A1303" s="37" t="str">
        <f t="shared" si="129"/>
        <v/>
      </c>
      <c r="B1303" s="34" t="s">
        <v>3606</v>
      </c>
      <c r="C1303" s="39" t="s">
        <v>953</v>
      </c>
      <c r="D1303" s="38" t="s">
        <v>6109</v>
      </c>
      <c r="E1303" s="38" t="s">
        <v>6099</v>
      </c>
      <c r="F1303" s="41" t="s">
        <v>358</v>
      </c>
      <c r="G1303" s="38"/>
      <c r="H1303" s="38"/>
      <c r="I1303" s="108"/>
      <c r="J1303" s="38"/>
      <c r="K1303" s="38"/>
      <c r="L1303" s="11" t="str">
        <f t="shared" si="134"/>
        <v/>
      </c>
      <c r="M1303" s="12"/>
      <c r="Z1303" t="str">
        <f t="shared" si="131"/>
        <v/>
      </c>
      <c r="AC1303" t="str">
        <f t="shared" si="132"/>
        <v/>
      </c>
      <c r="AD1303" t="str">
        <f t="shared" si="130"/>
        <v/>
      </c>
      <c r="AE1303">
        <f t="shared" si="133"/>
        <v>0</v>
      </c>
    </row>
    <row r="1304" spans="1:31" ht="18.75" customHeight="1" x14ac:dyDescent="0.4">
      <c r="A1304" s="37" t="str">
        <f t="shared" ref="A1304:A1366" si="135">IF(COUNTA(G1304:K1304)&gt;4,"★","")</f>
        <v/>
      </c>
      <c r="B1304" s="34" t="s">
        <v>3607</v>
      </c>
      <c r="C1304" s="39" t="s">
        <v>1653</v>
      </c>
      <c r="D1304" s="38" t="s">
        <v>6110</v>
      </c>
      <c r="E1304" s="38" t="s">
        <v>6100</v>
      </c>
      <c r="F1304" s="38" t="s">
        <v>6101</v>
      </c>
      <c r="G1304" s="38"/>
      <c r="H1304" s="38"/>
      <c r="I1304" s="108"/>
      <c r="J1304" s="38"/>
      <c r="K1304" s="38"/>
      <c r="L1304" s="11" t="str">
        <f t="shared" si="134"/>
        <v/>
      </c>
      <c r="M1304" s="12"/>
      <c r="Z1304" t="str">
        <f t="shared" si="131"/>
        <v/>
      </c>
      <c r="AC1304" t="str">
        <f t="shared" si="132"/>
        <v/>
      </c>
      <c r="AD1304" t="str">
        <f t="shared" si="130"/>
        <v/>
      </c>
      <c r="AE1304">
        <f t="shared" si="133"/>
        <v>0</v>
      </c>
    </row>
    <row r="1305" spans="1:31" ht="18.75" customHeight="1" x14ac:dyDescent="0.4">
      <c r="A1305" s="37" t="str">
        <f t="shared" si="135"/>
        <v/>
      </c>
      <c r="B1305" s="34" t="s">
        <v>3608</v>
      </c>
      <c r="C1305" s="39" t="s">
        <v>6764</v>
      </c>
      <c r="D1305" s="38" t="s">
        <v>6104</v>
      </c>
      <c r="E1305" s="38" t="s">
        <v>6102</v>
      </c>
      <c r="F1305" s="38" t="s">
        <v>6103</v>
      </c>
      <c r="G1305" s="38"/>
      <c r="H1305" s="38"/>
      <c r="I1305" s="108"/>
      <c r="J1305" s="38"/>
      <c r="K1305" s="38"/>
      <c r="L1305" s="11" t="str">
        <f t="shared" si="134"/>
        <v/>
      </c>
      <c r="M1305" s="12"/>
      <c r="Z1305" t="str">
        <f t="shared" si="131"/>
        <v/>
      </c>
      <c r="AC1305" t="str">
        <f t="shared" si="132"/>
        <v/>
      </c>
      <c r="AD1305" t="str">
        <f t="shared" si="130"/>
        <v/>
      </c>
      <c r="AE1305">
        <f t="shared" si="133"/>
        <v>0</v>
      </c>
    </row>
    <row r="1306" spans="1:31" ht="18.75" customHeight="1" x14ac:dyDescent="0.4">
      <c r="A1306" s="37" t="str">
        <f t="shared" si="135"/>
        <v/>
      </c>
      <c r="B1306" s="34" t="s">
        <v>3609</v>
      </c>
      <c r="C1306" s="39" t="s">
        <v>1654</v>
      </c>
      <c r="D1306" s="38" t="s">
        <v>6116</v>
      </c>
      <c r="E1306" s="38" t="s">
        <v>6111</v>
      </c>
      <c r="F1306" s="38" t="s">
        <v>6112</v>
      </c>
      <c r="G1306" s="38"/>
      <c r="H1306" s="38"/>
      <c r="I1306" s="108"/>
      <c r="J1306" s="38"/>
      <c r="K1306" s="38"/>
      <c r="L1306" s="11" t="str">
        <f t="shared" si="134"/>
        <v/>
      </c>
      <c r="M1306" s="12"/>
      <c r="Z1306" t="str">
        <f t="shared" si="131"/>
        <v/>
      </c>
      <c r="AC1306" t="str">
        <f t="shared" si="132"/>
        <v/>
      </c>
      <c r="AD1306" t="str">
        <f t="shared" si="130"/>
        <v/>
      </c>
      <c r="AE1306">
        <f t="shared" si="133"/>
        <v>0</v>
      </c>
    </row>
    <row r="1307" spans="1:31" ht="18.75" customHeight="1" x14ac:dyDescent="0.4">
      <c r="A1307" s="37" t="str">
        <f t="shared" si="135"/>
        <v/>
      </c>
      <c r="B1307" s="34" t="s">
        <v>3610</v>
      </c>
      <c r="C1307" s="39" t="s">
        <v>816</v>
      </c>
      <c r="D1307" s="38" t="s">
        <v>6117</v>
      </c>
      <c r="E1307" s="38" t="s">
        <v>691</v>
      </c>
      <c r="F1307" s="38" t="s">
        <v>6113</v>
      </c>
      <c r="G1307" s="38"/>
      <c r="H1307" s="38"/>
      <c r="I1307" s="108"/>
      <c r="J1307" s="38"/>
      <c r="K1307" s="38"/>
      <c r="L1307" s="11" t="str">
        <f t="shared" si="134"/>
        <v/>
      </c>
      <c r="M1307" s="12"/>
      <c r="Z1307" t="str">
        <f t="shared" si="131"/>
        <v/>
      </c>
      <c r="AC1307" t="str">
        <f t="shared" si="132"/>
        <v/>
      </c>
      <c r="AD1307" t="str">
        <f t="shared" si="130"/>
        <v/>
      </c>
      <c r="AE1307">
        <f t="shared" si="133"/>
        <v>0</v>
      </c>
    </row>
    <row r="1308" spans="1:31" ht="18.75" customHeight="1" x14ac:dyDescent="0.4">
      <c r="A1308" s="37" t="str">
        <f t="shared" si="135"/>
        <v/>
      </c>
      <c r="B1308" s="34" t="s">
        <v>3611</v>
      </c>
      <c r="C1308" s="39" t="s">
        <v>1655</v>
      </c>
      <c r="D1308" s="38" t="s">
        <v>6118</v>
      </c>
      <c r="E1308" s="38" t="s">
        <v>6114</v>
      </c>
      <c r="F1308" s="41" t="s">
        <v>6115</v>
      </c>
      <c r="G1308" s="38"/>
      <c r="H1308" s="38"/>
      <c r="I1308" s="108"/>
      <c r="J1308" s="38"/>
      <c r="K1308" s="38"/>
      <c r="L1308" s="11" t="str">
        <f t="shared" si="134"/>
        <v/>
      </c>
      <c r="M1308" s="12"/>
      <c r="Z1308" t="str">
        <f t="shared" si="131"/>
        <v/>
      </c>
      <c r="AC1308" t="str">
        <f t="shared" si="132"/>
        <v/>
      </c>
      <c r="AD1308" t="str">
        <f t="shared" si="130"/>
        <v/>
      </c>
      <c r="AE1308">
        <f t="shared" si="133"/>
        <v>0</v>
      </c>
    </row>
    <row r="1309" spans="1:31" ht="18.75" customHeight="1" thickBot="1" x14ac:dyDescent="0.45">
      <c r="A1309" s="44" t="str">
        <f t="shared" si="135"/>
        <v/>
      </c>
      <c r="B1309" s="45" t="s">
        <v>3612</v>
      </c>
      <c r="C1309" s="51" t="s">
        <v>1656</v>
      </c>
      <c r="D1309" s="45" t="s">
        <v>6119</v>
      </c>
      <c r="E1309" s="45" t="s">
        <v>359</v>
      </c>
      <c r="F1309" s="41" t="s">
        <v>6115</v>
      </c>
      <c r="G1309" s="41"/>
      <c r="H1309" s="41"/>
      <c r="I1309" s="109"/>
      <c r="J1309" s="41"/>
      <c r="K1309" s="41"/>
      <c r="L1309" s="15" t="str">
        <f t="shared" si="134"/>
        <v/>
      </c>
      <c r="M1309" s="16"/>
      <c r="Z1309" t="str">
        <f t="shared" si="131"/>
        <v/>
      </c>
      <c r="AC1309" t="str">
        <f t="shared" si="132"/>
        <v/>
      </c>
      <c r="AD1309" t="str">
        <f t="shared" si="130"/>
        <v/>
      </c>
      <c r="AE1309">
        <f t="shared" si="133"/>
        <v>0</v>
      </c>
    </row>
    <row r="1310" spans="1:31" ht="18.75" customHeight="1" x14ac:dyDescent="0.4">
      <c r="A1310" s="33" t="str">
        <f t="shared" si="135"/>
        <v/>
      </c>
      <c r="B1310" s="34" t="s">
        <v>3613</v>
      </c>
      <c r="C1310" s="35" t="s">
        <v>1657</v>
      </c>
      <c r="D1310" s="36" t="s">
        <v>6132</v>
      </c>
      <c r="E1310" s="36" t="s">
        <v>6120</v>
      </c>
      <c r="F1310" s="36" t="s">
        <v>6121</v>
      </c>
      <c r="G1310" s="36"/>
      <c r="H1310" s="36"/>
      <c r="I1310" s="107"/>
      <c r="J1310" s="36"/>
      <c r="K1310" s="36"/>
      <c r="L1310" s="17" t="str">
        <f t="shared" si="134"/>
        <v/>
      </c>
      <c r="M1310" s="14"/>
      <c r="Z1310" t="str">
        <f t="shared" si="131"/>
        <v/>
      </c>
      <c r="AC1310" t="str">
        <f t="shared" si="132"/>
        <v/>
      </c>
      <c r="AD1310" t="str">
        <f t="shared" si="130"/>
        <v/>
      </c>
      <c r="AE1310">
        <f t="shared" si="133"/>
        <v>0</v>
      </c>
    </row>
    <row r="1311" spans="1:31" ht="18.75" customHeight="1" x14ac:dyDescent="0.4">
      <c r="A1311" s="37" t="str">
        <f t="shared" si="135"/>
        <v/>
      </c>
      <c r="B1311" s="34" t="s">
        <v>3614</v>
      </c>
      <c r="C1311" s="39" t="s">
        <v>1658</v>
      </c>
      <c r="D1311" s="78" t="s">
        <v>6124</v>
      </c>
      <c r="E1311" s="38" t="s">
        <v>6122</v>
      </c>
      <c r="F1311" s="38" t="s">
        <v>6123</v>
      </c>
      <c r="G1311" s="38"/>
      <c r="H1311" s="38"/>
      <c r="I1311" s="108"/>
      <c r="J1311" s="38"/>
      <c r="K1311" s="38"/>
      <c r="L1311" s="11" t="str">
        <f t="shared" si="134"/>
        <v/>
      </c>
      <c r="M1311" s="12"/>
      <c r="Z1311" t="str">
        <f t="shared" si="131"/>
        <v/>
      </c>
      <c r="AC1311" t="str">
        <f t="shared" si="132"/>
        <v/>
      </c>
      <c r="AD1311" t="str">
        <f t="shared" si="130"/>
        <v/>
      </c>
      <c r="AE1311">
        <f t="shared" si="133"/>
        <v>0</v>
      </c>
    </row>
    <row r="1312" spans="1:31" ht="18.75" customHeight="1" x14ac:dyDescent="0.4">
      <c r="A1312" s="37" t="str">
        <f t="shared" si="135"/>
        <v/>
      </c>
      <c r="B1312" s="34" t="s">
        <v>3615</v>
      </c>
      <c r="C1312" s="39" t="s">
        <v>1659</v>
      </c>
      <c r="D1312" s="38" t="s">
        <v>6125</v>
      </c>
      <c r="E1312" s="38" t="s">
        <v>6126</v>
      </c>
      <c r="F1312" s="38" t="s">
        <v>6127</v>
      </c>
      <c r="G1312" s="38"/>
      <c r="H1312" s="38"/>
      <c r="I1312" s="108"/>
      <c r="J1312" s="38"/>
      <c r="K1312" s="38"/>
      <c r="L1312" s="11" t="str">
        <f t="shared" si="134"/>
        <v/>
      </c>
      <c r="M1312" s="12"/>
      <c r="Z1312" t="str">
        <f t="shared" si="131"/>
        <v/>
      </c>
      <c r="AC1312" t="str">
        <f t="shared" si="132"/>
        <v/>
      </c>
      <c r="AD1312" t="str">
        <f t="shared" si="130"/>
        <v/>
      </c>
      <c r="AE1312">
        <f t="shared" si="133"/>
        <v>0</v>
      </c>
    </row>
    <row r="1313" spans="1:31" ht="18.75" customHeight="1" x14ac:dyDescent="0.4">
      <c r="A1313" s="37" t="str">
        <f t="shared" si="135"/>
        <v/>
      </c>
      <c r="B1313" s="34" t="s">
        <v>3616</v>
      </c>
      <c r="C1313" s="39" t="s">
        <v>1660</v>
      </c>
      <c r="D1313" s="38" t="s">
        <v>6133</v>
      </c>
      <c r="E1313" s="38" t="s">
        <v>6128</v>
      </c>
      <c r="F1313" s="38" t="s">
        <v>6129</v>
      </c>
      <c r="G1313" s="38"/>
      <c r="H1313" s="38"/>
      <c r="I1313" s="108"/>
      <c r="J1313" s="38"/>
      <c r="K1313" s="38"/>
      <c r="L1313" s="11" t="str">
        <f t="shared" si="134"/>
        <v/>
      </c>
      <c r="M1313" s="12"/>
      <c r="Z1313" t="str">
        <f t="shared" si="131"/>
        <v/>
      </c>
      <c r="AC1313" t="str">
        <f t="shared" si="132"/>
        <v/>
      </c>
      <c r="AD1313" t="str">
        <f t="shared" si="130"/>
        <v/>
      </c>
      <c r="AE1313">
        <f t="shared" si="133"/>
        <v>0</v>
      </c>
    </row>
    <row r="1314" spans="1:31" ht="18.75" customHeight="1" x14ac:dyDescent="0.4">
      <c r="A1314" s="37" t="str">
        <f t="shared" si="135"/>
        <v/>
      </c>
      <c r="B1314" s="34" t="s">
        <v>3617</v>
      </c>
      <c r="C1314" s="39" t="s">
        <v>1661</v>
      </c>
      <c r="D1314" s="38" t="s">
        <v>6839</v>
      </c>
      <c r="E1314" s="38" t="s">
        <v>6130</v>
      </c>
      <c r="F1314" s="38" t="s">
        <v>6131</v>
      </c>
      <c r="G1314" s="38"/>
      <c r="H1314" s="38"/>
      <c r="I1314" s="108"/>
      <c r="J1314" s="38"/>
      <c r="K1314" s="38"/>
      <c r="L1314" s="11" t="str">
        <f t="shared" si="134"/>
        <v/>
      </c>
      <c r="M1314" s="12"/>
      <c r="Z1314" t="str">
        <f t="shared" si="131"/>
        <v/>
      </c>
      <c r="AC1314" t="str">
        <f t="shared" si="132"/>
        <v/>
      </c>
      <c r="AD1314" t="str">
        <f t="shared" si="130"/>
        <v/>
      </c>
      <c r="AE1314">
        <f t="shared" si="133"/>
        <v>0</v>
      </c>
    </row>
    <row r="1315" spans="1:31" ht="18.75" customHeight="1" x14ac:dyDescent="0.4">
      <c r="A1315" s="37" t="str">
        <f t="shared" si="135"/>
        <v/>
      </c>
      <c r="B1315" s="34" t="s">
        <v>3618</v>
      </c>
      <c r="C1315" s="39" t="s">
        <v>1662</v>
      </c>
      <c r="D1315" s="38" t="s">
        <v>6840</v>
      </c>
      <c r="E1315" s="38" t="s">
        <v>360</v>
      </c>
      <c r="F1315" s="38" t="s">
        <v>361</v>
      </c>
      <c r="G1315" s="38"/>
      <c r="H1315" s="38"/>
      <c r="I1315" s="108"/>
      <c r="J1315" s="38"/>
      <c r="K1315" s="38"/>
      <c r="L1315" s="11" t="str">
        <f t="shared" si="134"/>
        <v/>
      </c>
      <c r="M1315" s="12"/>
      <c r="Z1315" t="str">
        <f t="shared" si="131"/>
        <v/>
      </c>
      <c r="AC1315" t="str">
        <f t="shared" si="132"/>
        <v/>
      </c>
      <c r="AD1315" t="str">
        <f t="shared" si="130"/>
        <v/>
      </c>
      <c r="AE1315">
        <f t="shared" si="133"/>
        <v>0</v>
      </c>
    </row>
    <row r="1316" spans="1:31" ht="18.75" customHeight="1" x14ac:dyDescent="0.4">
      <c r="A1316" s="37" t="str">
        <f t="shared" si="135"/>
        <v/>
      </c>
      <c r="B1316" s="34" t="s">
        <v>3619</v>
      </c>
      <c r="C1316" s="39" t="s">
        <v>1663</v>
      </c>
      <c r="D1316" s="38" t="s">
        <v>6841</v>
      </c>
      <c r="E1316" s="38" t="s">
        <v>6134</v>
      </c>
      <c r="F1316" s="38" t="s">
        <v>6135</v>
      </c>
      <c r="G1316" s="38"/>
      <c r="H1316" s="38"/>
      <c r="I1316" s="108"/>
      <c r="J1316" s="38"/>
      <c r="K1316" s="38"/>
      <c r="L1316" s="11" t="str">
        <f t="shared" si="134"/>
        <v/>
      </c>
      <c r="M1316" s="12"/>
      <c r="Z1316" t="str">
        <f t="shared" si="131"/>
        <v/>
      </c>
      <c r="AC1316" t="str">
        <f t="shared" si="132"/>
        <v/>
      </c>
      <c r="AD1316" t="str">
        <f t="shared" si="130"/>
        <v/>
      </c>
      <c r="AE1316">
        <f t="shared" si="133"/>
        <v>0</v>
      </c>
    </row>
    <row r="1317" spans="1:31" ht="18.75" customHeight="1" x14ac:dyDescent="0.4">
      <c r="A1317" s="37" t="str">
        <f t="shared" si="135"/>
        <v/>
      </c>
      <c r="B1317" s="34" t="s">
        <v>3620</v>
      </c>
      <c r="C1317" s="39" t="s">
        <v>2218</v>
      </c>
      <c r="D1317" s="38" t="s">
        <v>362</v>
      </c>
      <c r="E1317" s="38" t="s">
        <v>6136</v>
      </c>
      <c r="F1317" s="38" t="s">
        <v>6137</v>
      </c>
      <c r="G1317" s="38"/>
      <c r="H1317" s="38"/>
      <c r="I1317" s="108"/>
      <c r="J1317" s="38"/>
      <c r="K1317" s="38"/>
      <c r="L1317" s="11" t="str">
        <f t="shared" si="134"/>
        <v/>
      </c>
      <c r="M1317" s="12"/>
      <c r="Z1317" t="str">
        <f t="shared" si="131"/>
        <v/>
      </c>
      <c r="AC1317" t="str">
        <f t="shared" si="132"/>
        <v/>
      </c>
      <c r="AD1317" t="str">
        <f t="shared" si="130"/>
        <v/>
      </c>
      <c r="AE1317">
        <f t="shared" si="133"/>
        <v>0</v>
      </c>
    </row>
    <row r="1318" spans="1:31" ht="18.75" customHeight="1" x14ac:dyDescent="0.4">
      <c r="A1318" s="37" t="str">
        <f t="shared" si="135"/>
        <v/>
      </c>
      <c r="B1318" s="34" t="s">
        <v>3621</v>
      </c>
      <c r="C1318" s="39" t="s">
        <v>1664</v>
      </c>
      <c r="D1318" s="38" t="s">
        <v>6771</v>
      </c>
      <c r="E1318" s="38" t="s">
        <v>363</v>
      </c>
      <c r="F1318" s="38" t="s">
        <v>364</v>
      </c>
      <c r="G1318" s="38"/>
      <c r="H1318" s="38"/>
      <c r="I1318" s="108"/>
      <c r="J1318" s="38"/>
      <c r="K1318" s="38"/>
      <c r="L1318" s="11" t="str">
        <f t="shared" si="134"/>
        <v/>
      </c>
      <c r="M1318" s="12"/>
      <c r="Z1318" t="str">
        <f t="shared" si="131"/>
        <v/>
      </c>
      <c r="AC1318" t="str">
        <f t="shared" si="132"/>
        <v/>
      </c>
      <c r="AD1318" t="str">
        <f t="shared" si="130"/>
        <v/>
      </c>
      <c r="AE1318">
        <f t="shared" si="133"/>
        <v>0</v>
      </c>
    </row>
    <row r="1319" spans="1:31" ht="18.75" customHeight="1" x14ac:dyDescent="0.4">
      <c r="A1319" s="37" t="str">
        <f t="shared" si="135"/>
        <v/>
      </c>
      <c r="B1319" s="34" t="s">
        <v>3622</v>
      </c>
      <c r="C1319" s="39" t="s">
        <v>1665</v>
      </c>
      <c r="D1319" s="38" t="s">
        <v>6140</v>
      </c>
      <c r="E1319" s="38" t="s">
        <v>6138</v>
      </c>
      <c r="F1319" s="38" t="s">
        <v>6139</v>
      </c>
      <c r="G1319" s="38"/>
      <c r="H1319" s="38"/>
      <c r="I1319" s="108"/>
      <c r="J1319" s="38"/>
      <c r="K1319" s="38"/>
      <c r="L1319" s="11" t="str">
        <f t="shared" si="134"/>
        <v/>
      </c>
      <c r="M1319" s="12"/>
      <c r="Z1319" t="str">
        <f t="shared" si="131"/>
        <v/>
      </c>
      <c r="AC1319" t="str">
        <f t="shared" si="132"/>
        <v/>
      </c>
      <c r="AD1319" t="str">
        <f t="shared" si="130"/>
        <v/>
      </c>
      <c r="AE1319">
        <f t="shared" si="133"/>
        <v>0</v>
      </c>
    </row>
    <row r="1320" spans="1:31" ht="18.75" customHeight="1" x14ac:dyDescent="0.4">
      <c r="A1320" s="37" t="str">
        <f t="shared" si="135"/>
        <v/>
      </c>
      <c r="B1320" s="34" t="s">
        <v>3623</v>
      </c>
      <c r="C1320" s="39" t="s">
        <v>1666</v>
      </c>
      <c r="D1320" s="38" t="s">
        <v>6143</v>
      </c>
      <c r="E1320" s="38" t="s">
        <v>6141</v>
      </c>
      <c r="F1320" s="38" t="s">
        <v>6142</v>
      </c>
      <c r="G1320" s="38"/>
      <c r="H1320" s="38"/>
      <c r="I1320" s="108"/>
      <c r="J1320" s="38"/>
      <c r="K1320" s="38"/>
      <c r="L1320" s="11" t="str">
        <f t="shared" si="134"/>
        <v/>
      </c>
      <c r="M1320" s="12"/>
      <c r="Z1320" t="str">
        <f t="shared" si="131"/>
        <v/>
      </c>
      <c r="AC1320" t="str">
        <f t="shared" si="132"/>
        <v/>
      </c>
      <c r="AD1320" t="str">
        <f t="shared" si="130"/>
        <v/>
      </c>
      <c r="AE1320">
        <f t="shared" si="133"/>
        <v>0</v>
      </c>
    </row>
    <row r="1321" spans="1:31" ht="18.75" customHeight="1" x14ac:dyDescent="0.4">
      <c r="A1321" s="37" t="str">
        <f t="shared" si="135"/>
        <v/>
      </c>
      <c r="B1321" s="34" t="s">
        <v>3624</v>
      </c>
      <c r="C1321" s="39" t="s">
        <v>6842</v>
      </c>
      <c r="D1321" s="38" t="s">
        <v>6144</v>
      </c>
      <c r="E1321" s="38" t="s">
        <v>365</v>
      </c>
      <c r="F1321" s="38" t="s">
        <v>366</v>
      </c>
      <c r="G1321" s="38"/>
      <c r="H1321" s="38"/>
      <c r="I1321" s="108"/>
      <c r="J1321" s="38"/>
      <c r="K1321" s="38"/>
      <c r="L1321" s="11" t="str">
        <f t="shared" si="134"/>
        <v/>
      </c>
      <c r="M1321" s="12"/>
      <c r="Z1321" t="str">
        <f t="shared" si="131"/>
        <v/>
      </c>
      <c r="AC1321" t="str">
        <f t="shared" si="132"/>
        <v/>
      </c>
      <c r="AD1321" t="str">
        <f t="shared" si="130"/>
        <v/>
      </c>
      <c r="AE1321">
        <f t="shared" si="133"/>
        <v>0</v>
      </c>
    </row>
    <row r="1322" spans="1:31" ht="18.75" customHeight="1" x14ac:dyDescent="0.4">
      <c r="A1322" s="37" t="str">
        <f t="shared" si="135"/>
        <v/>
      </c>
      <c r="B1322" s="34" t="s">
        <v>3625</v>
      </c>
      <c r="C1322" s="39" t="s">
        <v>1667</v>
      </c>
      <c r="D1322" s="38" t="s">
        <v>6147</v>
      </c>
      <c r="E1322" s="38" t="s">
        <v>365</v>
      </c>
      <c r="F1322" s="38" t="s">
        <v>366</v>
      </c>
      <c r="G1322" s="38"/>
      <c r="H1322" s="38"/>
      <c r="I1322" s="108"/>
      <c r="J1322" s="38"/>
      <c r="K1322" s="38"/>
      <c r="L1322" s="11" t="str">
        <f t="shared" si="134"/>
        <v/>
      </c>
      <c r="M1322" s="12"/>
      <c r="Z1322" t="str">
        <f t="shared" si="131"/>
        <v/>
      </c>
      <c r="AC1322" t="str">
        <f t="shared" si="132"/>
        <v/>
      </c>
      <c r="AD1322" t="str">
        <f t="shared" si="130"/>
        <v/>
      </c>
      <c r="AE1322">
        <f t="shared" si="133"/>
        <v>0</v>
      </c>
    </row>
    <row r="1323" spans="1:31" ht="18.75" customHeight="1" x14ac:dyDescent="0.4">
      <c r="A1323" s="37" t="str">
        <f t="shared" si="135"/>
        <v/>
      </c>
      <c r="B1323" s="34" t="s">
        <v>3626</v>
      </c>
      <c r="C1323" s="39" t="s">
        <v>950</v>
      </c>
      <c r="D1323" s="38" t="s">
        <v>6148</v>
      </c>
      <c r="E1323" s="38" t="s">
        <v>6145</v>
      </c>
      <c r="F1323" s="38" t="s">
        <v>6146</v>
      </c>
      <c r="G1323" s="38"/>
      <c r="H1323" s="38"/>
      <c r="I1323" s="108"/>
      <c r="J1323" s="38"/>
      <c r="K1323" s="38"/>
      <c r="L1323" s="11" t="str">
        <f t="shared" si="134"/>
        <v/>
      </c>
      <c r="M1323" s="12"/>
      <c r="Z1323" t="str">
        <f t="shared" si="131"/>
        <v/>
      </c>
      <c r="AC1323" t="str">
        <f t="shared" si="132"/>
        <v/>
      </c>
      <c r="AD1323" t="str">
        <f t="shared" si="130"/>
        <v/>
      </c>
      <c r="AE1323">
        <f t="shared" si="133"/>
        <v>0</v>
      </c>
    </row>
    <row r="1324" spans="1:31" ht="18.75" customHeight="1" x14ac:dyDescent="0.4">
      <c r="A1324" s="37" t="str">
        <f t="shared" si="135"/>
        <v/>
      </c>
      <c r="B1324" s="34" t="s">
        <v>3627</v>
      </c>
      <c r="C1324" s="39" t="s">
        <v>1668</v>
      </c>
      <c r="D1324" s="38" t="s">
        <v>6151</v>
      </c>
      <c r="E1324" s="38" t="s">
        <v>6149</v>
      </c>
      <c r="F1324" s="38" t="s">
        <v>6150</v>
      </c>
      <c r="G1324" s="38"/>
      <c r="H1324" s="38"/>
      <c r="I1324" s="108"/>
      <c r="J1324" s="38"/>
      <c r="K1324" s="38"/>
      <c r="L1324" s="11" t="str">
        <f t="shared" si="134"/>
        <v/>
      </c>
      <c r="M1324" s="12"/>
      <c r="Z1324" t="str">
        <f t="shared" si="131"/>
        <v/>
      </c>
      <c r="AC1324" t="str">
        <f t="shared" si="132"/>
        <v/>
      </c>
      <c r="AD1324" t="str">
        <f t="shared" si="130"/>
        <v/>
      </c>
      <c r="AE1324">
        <f t="shared" si="133"/>
        <v>0</v>
      </c>
    </row>
    <row r="1325" spans="1:31" ht="18.75" customHeight="1" x14ac:dyDescent="0.4">
      <c r="A1325" s="37" t="str">
        <f t="shared" si="135"/>
        <v/>
      </c>
      <c r="B1325" s="34" t="s">
        <v>3628</v>
      </c>
      <c r="C1325" s="39" t="s">
        <v>1669</v>
      </c>
      <c r="D1325" s="38" t="s">
        <v>6152</v>
      </c>
      <c r="E1325" s="38" t="s">
        <v>367</v>
      </c>
      <c r="F1325" s="38" t="s">
        <v>368</v>
      </c>
      <c r="G1325" s="38"/>
      <c r="H1325" s="38"/>
      <c r="I1325" s="108"/>
      <c r="J1325" s="38"/>
      <c r="K1325" s="38"/>
      <c r="L1325" s="11" t="str">
        <f t="shared" si="134"/>
        <v/>
      </c>
      <c r="M1325" s="12"/>
      <c r="Z1325" t="str">
        <f t="shared" si="131"/>
        <v/>
      </c>
      <c r="AC1325" t="str">
        <f t="shared" si="132"/>
        <v/>
      </c>
      <c r="AD1325" t="str">
        <f t="shared" si="130"/>
        <v/>
      </c>
      <c r="AE1325">
        <f t="shared" si="133"/>
        <v>0</v>
      </c>
    </row>
    <row r="1326" spans="1:31" ht="18.75" customHeight="1" x14ac:dyDescent="0.4">
      <c r="A1326" s="37" t="str">
        <f t="shared" si="135"/>
        <v/>
      </c>
      <c r="B1326" s="34" t="s">
        <v>3629</v>
      </c>
      <c r="C1326" s="39" t="s">
        <v>1670</v>
      </c>
      <c r="D1326" s="38" t="s">
        <v>6153</v>
      </c>
      <c r="E1326" s="38" t="s">
        <v>367</v>
      </c>
      <c r="F1326" s="38" t="s">
        <v>368</v>
      </c>
      <c r="G1326" s="38"/>
      <c r="H1326" s="38"/>
      <c r="I1326" s="108"/>
      <c r="J1326" s="38"/>
      <c r="K1326" s="38"/>
      <c r="L1326" s="11" t="str">
        <f t="shared" si="134"/>
        <v/>
      </c>
      <c r="M1326" s="12"/>
      <c r="Z1326" t="str">
        <f t="shared" si="131"/>
        <v/>
      </c>
      <c r="AC1326" t="str">
        <f t="shared" si="132"/>
        <v/>
      </c>
      <c r="AD1326" t="str">
        <f t="shared" si="130"/>
        <v/>
      </c>
      <c r="AE1326">
        <f t="shared" si="133"/>
        <v>0</v>
      </c>
    </row>
    <row r="1327" spans="1:31" ht="18.75" customHeight="1" x14ac:dyDescent="0.4">
      <c r="A1327" s="37" t="str">
        <f t="shared" si="135"/>
        <v/>
      </c>
      <c r="B1327" s="34" t="s">
        <v>3630</v>
      </c>
      <c r="C1327" s="39" t="s">
        <v>1671</v>
      </c>
      <c r="D1327" s="38" t="s">
        <v>6154</v>
      </c>
      <c r="E1327" s="38" t="s">
        <v>367</v>
      </c>
      <c r="F1327" s="38" t="s">
        <v>368</v>
      </c>
      <c r="G1327" s="38"/>
      <c r="H1327" s="38"/>
      <c r="I1327" s="108"/>
      <c r="J1327" s="38"/>
      <c r="K1327" s="38"/>
      <c r="L1327" s="11" t="str">
        <f t="shared" si="134"/>
        <v/>
      </c>
      <c r="M1327" s="12"/>
      <c r="Z1327" t="str">
        <f t="shared" si="131"/>
        <v/>
      </c>
      <c r="AC1327" t="str">
        <f t="shared" si="132"/>
        <v/>
      </c>
      <c r="AD1327" t="str">
        <f t="shared" si="130"/>
        <v/>
      </c>
      <c r="AE1327">
        <f t="shared" si="133"/>
        <v>0</v>
      </c>
    </row>
    <row r="1328" spans="1:31" ht="18.75" customHeight="1" x14ac:dyDescent="0.4">
      <c r="A1328" s="37" t="str">
        <f t="shared" si="135"/>
        <v/>
      </c>
      <c r="B1328" s="34" t="s">
        <v>3631</v>
      </c>
      <c r="C1328" s="39" t="s">
        <v>1672</v>
      </c>
      <c r="D1328" s="38" t="s">
        <v>6155</v>
      </c>
      <c r="E1328" s="38" t="s">
        <v>367</v>
      </c>
      <c r="F1328" s="38" t="s">
        <v>368</v>
      </c>
      <c r="G1328" s="38"/>
      <c r="H1328" s="38"/>
      <c r="I1328" s="108"/>
      <c r="J1328" s="38"/>
      <c r="K1328" s="38"/>
      <c r="L1328" s="11" t="str">
        <f t="shared" si="134"/>
        <v/>
      </c>
      <c r="M1328" s="12"/>
      <c r="Z1328" t="str">
        <f t="shared" si="131"/>
        <v/>
      </c>
      <c r="AC1328" t="str">
        <f t="shared" si="132"/>
        <v/>
      </c>
      <c r="AD1328" t="str">
        <f t="shared" si="130"/>
        <v/>
      </c>
      <c r="AE1328">
        <f t="shared" si="133"/>
        <v>0</v>
      </c>
    </row>
    <row r="1329" spans="1:31" ht="18.75" customHeight="1" x14ac:dyDescent="0.4">
      <c r="A1329" s="37" t="str">
        <f t="shared" si="135"/>
        <v/>
      </c>
      <c r="B1329" s="34" t="s">
        <v>3632</v>
      </c>
      <c r="C1329" s="39" t="s">
        <v>1673</v>
      </c>
      <c r="D1329" s="38" t="s">
        <v>6156</v>
      </c>
      <c r="E1329" s="38" t="s">
        <v>367</v>
      </c>
      <c r="F1329" s="38" t="s">
        <v>368</v>
      </c>
      <c r="G1329" s="38"/>
      <c r="H1329" s="38"/>
      <c r="I1329" s="108"/>
      <c r="J1329" s="38"/>
      <c r="K1329" s="38"/>
      <c r="L1329" s="11" t="str">
        <f t="shared" si="134"/>
        <v/>
      </c>
      <c r="M1329" s="12"/>
      <c r="Z1329" t="str">
        <f t="shared" si="131"/>
        <v/>
      </c>
      <c r="AC1329" t="str">
        <f t="shared" si="132"/>
        <v/>
      </c>
      <c r="AD1329" t="str">
        <f t="shared" si="130"/>
        <v/>
      </c>
      <c r="AE1329">
        <f t="shared" si="133"/>
        <v>0</v>
      </c>
    </row>
    <row r="1330" spans="1:31" ht="18.75" customHeight="1" x14ac:dyDescent="0.4">
      <c r="A1330" s="37" t="str">
        <f t="shared" si="135"/>
        <v/>
      </c>
      <c r="B1330" s="34" t="s">
        <v>3633</v>
      </c>
      <c r="C1330" s="39" t="s">
        <v>1674</v>
      </c>
      <c r="D1330" s="38" t="s">
        <v>6157</v>
      </c>
      <c r="E1330" s="38" t="s">
        <v>367</v>
      </c>
      <c r="F1330" s="38" t="s">
        <v>368</v>
      </c>
      <c r="G1330" s="38"/>
      <c r="H1330" s="38"/>
      <c r="I1330" s="108"/>
      <c r="J1330" s="38"/>
      <c r="K1330" s="38"/>
      <c r="L1330" s="11" t="str">
        <f t="shared" si="134"/>
        <v/>
      </c>
      <c r="M1330" s="12"/>
      <c r="Z1330" t="str">
        <f t="shared" si="131"/>
        <v/>
      </c>
      <c r="AC1330" t="str">
        <f t="shared" si="132"/>
        <v/>
      </c>
      <c r="AD1330" t="str">
        <f t="shared" si="130"/>
        <v/>
      </c>
      <c r="AE1330">
        <f t="shared" si="133"/>
        <v>0</v>
      </c>
    </row>
    <row r="1331" spans="1:31" ht="18.75" customHeight="1" x14ac:dyDescent="0.4">
      <c r="A1331" s="37" t="str">
        <f t="shared" si="135"/>
        <v/>
      </c>
      <c r="B1331" s="34" t="s">
        <v>3634</v>
      </c>
      <c r="C1331" s="39" t="s">
        <v>1675</v>
      </c>
      <c r="D1331" s="38" t="s">
        <v>6158</v>
      </c>
      <c r="E1331" s="38" t="s">
        <v>367</v>
      </c>
      <c r="F1331" s="38" t="s">
        <v>368</v>
      </c>
      <c r="G1331" s="38"/>
      <c r="H1331" s="38"/>
      <c r="I1331" s="108"/>
      <c r="J1331" s="38"/>
      <c r="K1331" s="38"/>
      <c r="L1331" s="11" t="str">
        <f t="shared" si="134"/>
        <v/>
      </c>
      <c r="M1331" s="12"/>
      <c r="Z1331" t="str">
        <f t="shared" si="131"/>
        <v/>
      </c>
      <c r="AC1331" t="str">
        <f t="shared" si="132"/>
        <v/>
      </c>
      <c r="AD1331" t="str">
        <f t="shared" si="130"/>
        <v/>
      </c>
      <c r="AE1331">
        <f t="shared" si="133"/>
        <v>0</v>
      </c>
    </row>
    <row r="1332" spans="1:31" ht="18.75" customHeight="1" x14ac:dyDescent="0.4">
      <c r="A1332" s="37" t="str">
        <f t="shared" si="135"/>
        <v/>
      </c>
      <c r="B1332" s="34" t="s">
        <v>3635</v>
      </c>
      <c r="C1332" s="39" t="s">
        <v>1676</v>
      </c>
      <c r="D1332" s="38" t="s">
        <v>6159</v>
      </c>
      <c r="E1332" s="38" t="s">
        <v>367</v>
      </c>
      <c r="F1332" s="38" t="s">
        <v>368</v>
      </c>
      <c r="G1332" s="38"/>
      <c r="H1332" s="38"/>
      <c r="I1332" s="108"/>
      <c r="J1332" s="38"/>
      <c r="K1332" s="38"/>
      <c r="L1332" s="11" t="str">
        <f t="shared" si="134"/>
        <v/>
      </c>
      <c r="M1332" s="12"/>
      <c r="Z1332" t="str">
        <f t="shared" si="131"/>
        <v/>
      </c>
      <c r="AC1332" t="str">
        <f t="shared" si="132"/>
        <v/>
      </c>
      <c r="AD1332" t="str">
        <f t="shared" si="130"/>
        <v/>
      </c>
      <c r="AE1332">
        <f t="shared" si="133"/>
        <v>0</v>
      </c>
    </row>
    <row r="1333" spans="1:31" ht="18.75" customHeight="1" x14ac:dyDescent="0.4">
      <c r="A1333" s="37" t="str">
        <f t="shared" si="135"/>
        <v/>
      </c>
      <c r="B1333" s="34" t="s">
        <v>3636</v>
      </c>
      <c r="C1333" s="39" t="s">
        <v>6843</v>
      </c>
      <c r="D1333" s="38" t="s">
        <v>6160</v>
      </c>
      <c r="E1333" s="38" t="s">
        <v>367</v>
      </c>
      <c r="F1333" s="38" t="s">
        <v>368</v>
      </c>
      <c r="G1333" s="38"/>
      <c r="H1333" s="38"/>
      <c r="I1333" s="108"/>
      <c r="J1333" s="38"/>
      <c r="K1333" s="38"/>
      <c r="L1333" s="11" t="str">
        <f t="shared" si="134"/>
        <v/>
      </c>
      <c r="M1333" s="12"/>
      <c r="Z1333" t="str">
        <f t="shared" si="131"/>
        <v/>
      </c>
      <c r="AC1333" t="str">
        <f t="shared" si="132"/>
        <v/>
      </c>
      <c r="AD1333" t="str">
        <f t="shared" si="130"/>
        <v/>
      </c>
      <c r="AE1333">
        <f t="shared" si="133"/>
        <v>0</v>
      </c>
    </row>
    <row r="1334" spans="1:31" ht="18.75" customHeight="1" x14ac:dyDescent="0.4">
      <c r="A1334" s="37" t="str">
        <f t="shared" si="135"/>
        <v/>
      </c>
      <c r="B1334" s="34" t="s">
        <v>3637</v>
      </c>
      <c r="C1334" s="39" t="s">
        <v>6772</v>
      </c>
      <c r="D1334" s="38" t="s">
        <v>6161</v>
      </c>
      <c r="E1334" s="38" t="s">
        <v>367</v>
      </c>
      <c r="F1334" s="38" t="s">
        <v>368</v>
      </c>
      <c r="G1334" s="38"/>
      <c r="H1334" s="38"/>
      <c r="I1334" s="108"/>
      <c r="J1334" s="38"/>
      <c r="K1334" s="38"/>
      <c r="L1334" s="11" t="str">
        <f t="shared" si="134"/>
        <v/>
      </c>
      <c r="M1334" s="12"/>
      <c r="Z1334" t="str">
        <f t="shared" si="131"/>
        <v/>
      </c>
      <c r="AC1334" t="str">
        <f t="shared" si="132"/>
        <v/>
      </c>
      <c r="AD1334" t="str">
        <f t="shared" si="130"/>
        <v/>
      </c>
      <c r="AE1334">
        <f t="shared" si="133"/>
        <v>0</v>
      </c>
    </row>
    <row r="1335" spans="1:31" ht="18.75" customHeight="1" x14ac:dyDescent="0.4">
      <c r="A1335" s="37" t="str">
        <f t="shared" si="135"/>
        <v/>
      </c>
      <c r="B1335" s="34" t="s">
        <v>3638</v>
      </c>
      <c r="C1335" s="39" t="s">
        <v>6844</v>
      </c>
      <c r="D1335" s="38" t="s">
        <v>6162</v>
      </c>
      <c r="E1335" s="38" t="s">
        <v>367</v>
      </c>
      <c r="F1335" s="38" t="s">
        <v>368</v>
      </c>
      <c r="G1335" s="38"/>
      <c r="H1335" s="38"/>
      <c r="I1335" s="108"/>
      <c r="J1335" s="38"/>
      <c r="K1335" s="38"/>
      <c r="L1335" s="11" t="str">
        <f t="shared" si="134"/>
        <v/>
      </c>
      <c r="M1335" s="12"/>
      <c r="Z1335" t="str">
        <f t="shared" si="131"/>
        <v/>
      </c>
      <c r="AC1335" t="str">
        <f t="shared" si="132"/>
        <v/>
      </c>
      <c r="AD1335" t="str">
        <f t="shared" si="130"/>
        <v/>
      </c>
      <c r="AE1335">
        <f t="shared" si="133"/>
        <v>0</v>
      </c>
    </row>
    <row r="1336" spans="1:31" ht="18.75" customHeight="1" x14ac:dyDescent="0.4">
      <c r="A1336" s="37" t="str">
        <f t="shared" si="135"/>
        <v/>
      </c>
      <c r="B1336" s="34" t="s">
        <v>3639</v>
      </c>
      <c r="C1336" s="39" t="s">
        <v>1677</v>
      </c>
      <c r="D1336" s="38" t="s">
        <v>6163</v>
      </c>
      <c r="E1336" s="38" t="s">
        <v>367</v>
      </c>
      <c r="F1336" s="38" t="s">
        <v>368</v>
      </c>
      <c r="G1336" s="38"/>
      <c r="H1336" s="38"/>
      <c r="I1336" s="108"/>
      <c r="J1336" s="38"/>
      <c r="K1336" s="38"/>
      <c r="L1336" s="11" t="str">
        <f t="shared" si="134"/>
        <v/>
      </c>
      <c r="M1336" s="12"/>
      <c r="Z1336" t="str">
        <f t="shared" si="131"/>
        <v/>
      </c>
      <c r="AC1336" t="str">
        <f t="shared" si="132"/>
        <v/>
      </c>
      <c r="AD1336" t="str">
        <f t="shared" si="130"/>
        <v/>
      </c>
      <c r="AE1336">
        <f t="shared" si="133"/>
        <v>0</v>
      </c>
    </row>
    <row r="1337" spans="1:31" ht="18.75" customHeight="1" x14ac:dyDescent="0.4">
      <c r="A1337" s="37" t="str">
        <f t="shared" si="135"/>
        <v/>
      </c>
      <c r="B1337" s="34" t="s">
        <v>3640</v>
      </c>
      <c r="C1337" s="39" t="s">
        <v>1678</v>
      </c>
      <c r="D1337" s="38" t="s">
        <v>369</v>
      </c>
      <c r="E1337" s="38" t="s">
        <v>367</v>
      </c>
      <c r="F1337" s="38" t="s">
        <v>368</v>
      </c>
      <c r="G1337" s="38"/>
      <c r="H1337" s="38"/>
      <c r="I1337" s="108"/>
      <c r="J1337" s="38"/>
      <c r="K1337" s="38"/>
      <c r="L1337" s="11" t="str">
        <f t="shared" si="134"/>
        <v/>
      </c>
      <c r="M1337" s="12"/>
      <c r="Z1337" t="str">
        <f t="shared" si="131"/>
        <v/>
      </c>
      <c r="AC1337" t="str">
        <f t="shared" si="132"/>
        <v/>
      </c>
      <c r="AD1337" t="str">
        <f t="shared" si="130"/>
        <v/>
      </c>
      <c r="AE1337">
        <f t="shared" si="133"/>
        <v>0</v>
      </c>
    </row>
    <row r="1338" spans="1:31" ht="18.75" customHeight="1" x14ac:dyDescent="0.4">
      <c r="A1338" s="37" t="str">
        <f t="shared" si="135"/>
        <v/>
      </c>
      <c r="B1338" s="34" t="s">
        <v>3641</v>
      </c>
      <c r="C1338" s="39" t="s">
        <v>1679</v>
      </c>
      <c r="D1338" s="38" t="s">
        <v>6168</v>
      </c>
      <c r="E1338" s="38" t="s">
        <v>367</v>
      </c>
      <c r="F1338" s="38" t="s">
        <v>368</v>
      </c>
      <c r="G1338" s="38"/>
      <c r="H1338" s="38"/>
      <c r="I1338" s="108"/>
      <c r="J1338" s="38"/>
      <c r="K1338" s="38"/>
      <c r="L1338" s="11" t="str">
        <f t="shared" si="134"/>
        <v/>
      </c>
      <c r="M1338" s="12"/>
      <c r="Z1338" t="str">
        <f t="shared" si="131"/>
        <v/>
      </c>
      <c r="AC1338" t="str">
        <f t="shared" si="132"/>
        <v/>
      </c>
      <c r="AD1338" t="str">
        <f t="shared" si="130"/>
        <v/>
      </c>
      <c r="AE1338">
        <f t="shared" si="133"/>
        <v>0</v>
      </c>
    </row>
    <row r="1339" spans="1:31" ht="18.75" customHeight="1" x14ac:dyDescent="0.4">
      <c r="A1339" s="37" t="str">
        <f t="shared" si="135"/>
        <v/>
      </c>
      <c r="B1339" s="34" t="s">
        <v>3642</v>
      </c>
      <c r="C1339" s="39" t="s">
        <v>1680</v>
      </c>
      <c r="D1339" s="38" t="s">
        <v>6164</v>
      </c>
      <c r="E1339" s="38" t="s">
        <v>367</v>
      </c>
      <c r="F1339" s="38" t="s">
        <v>368</v>
      </c>
      <c r="G1339" s="38"/>
      <c r="H1339" s="38"/>
      <c r="I1339" s="108"/>
      <c r="J1339" s="38"/>
      <c r="K1339" s="38"/>
      <c r="L1339" s="11" t="str">
        <f t="shared" si="134"/>
        <v/>
      </c>
      <c r="M1339" s="12"/>
      <c r="Z1339" t="str">
        <f t="shared" si="131"/>
        <v/>
      </c>
      <c r="AC1339" t="str">
        <f t="shared" si="132"/>
        <v/>
      </c>
      <c r="AD1339" t="str">
        <f t="shared" si="130"/>
        <v/>
      </c>
      <c r="AE1339">
        <f t="shared" si="133"/>
        <v>0</v>
      </c>
    </row>
    <row r="1340" spans="1:31" ht="18.75" customHeight="1" x14ac:dyDescent="0.4">
      <c r="A1340" s="37" t="str">
        <f t="shared" si="135"/>
        <v/>
      </c>
      <c r="B1340" s="34" t="s">
        <v>3643</v>
      </c>
      <c r="C1340" s="39" t="s">
        <v>1681</v>
      </c>
      <c r="D1340" s="38" t="s">
        <v>6165</v>
      </c>
      <c r="E1340" s="38" t="s">
        <v>367</v>
      </c>
      <c r="F1340" s="38" t="s">
        <v>368</v>
      </c>
      <c r="G1340" s="38"/>
      <c r="H1340" s="38"/>
      <c r="I1340" s="108"/>
      <c r="J1340" s="38"/>
      <c r="K1340" s="38"/>
      <c r="L1340" s="11" t="str">
        <f t="shared" si="134"/>
        <v/>
      </c>
      <c r="M1340" s="12"/>
      <c r="Z1340" t="str">
        <f t="shared" si="131"/>
        <v/>
      </c>
      <c r="AC1340" t="str">
        <f t="shared" si="132"/>
        <v/>
      </c>
      <c r="AD1340" t="str">
        <f t="shared" si="130"/>
        <v/>
      </c>
      <c r="AE1340">
        <f t="shared" si="133"/>
        <v>0</v>
      </c>
    </row>
    <row r="1341" spans="1:31" ht="18.75" customHeight="1" x14ac:dyDescent="0.4">
      <c r="A1341" s="37" t="str">
        <f t="shared" si="135"/>
        <v/>
      </c>
      <c r="B1341" s="34" t="s">
        <v>3644</v>
      </c>
      <c r="C1341" s="39" t="s">
        <v>1682</v>
      </c>
      <c r="D1341" s="38" t="s">
        <v>6169</v>
      </c>
      <c r="E1341" s="38" t="s">
        <v>6166</v>
      </c>
      <c r="F1341" s="38" t="s">
        <v>6167</v>
      </c>
      <c r="G1341" s="38"/>
      <c r="H1341" s="38"/>
      <c r="I1341" s="108"/>
      <c r="J1341" s="38"/>
      <c r="K1341" s="38"/>
      <c r="L1341" s="11" t="str">
        <f t="shared" si="134"/>
        <v/>
      </c>
      <c r="M1341" s="12"/>
      <c r="Z1341" t="str">
        <f t="shared" si="131"/>
        <v/>
      </c>
      <c r="AC1341" t="str">
        <f t="shared" si="132"/>
        <v/>
      </c>
      <c r="AD1341" t="str">
        <f t="shared" si="130"/>
        <v/>
      </c>
      <c r="AE1341">
        <f t="shared" si="133"/>
        <v>0</v>
      </c>
    </row>
    <row r="1342" spans="1:31" ht="18.75" customHeight="1" x14ac:dyDescent="0.4">
      <c r="A1342" s="37" t="str">
        <f t="shared" si="135"/>
        <v/>
      </c>
      <c r="B1342" s="34" t="s">
        <v>3645</v>
      </c>
      <c r="C1342" s="39" t="s">
        <v>1683</v>
      </c>
      <c r="D1342" s="38" t="s">
        <v>6174</v>
      </c>
      <c r="E1342" s="38" t="s">
        <v>6170</v>
      </c>
      <c r="F1342" s="38" t="s">
        <v>6171</v>
      </c>
      <c r="G1342" s="38"/>
      <c r="H1342" s="38"/>
      <c r="I1342" s="108"/>
      <c r="J1342" s="38"/>
      <c r="K1342" s="38"/>
      <c r="L1342" s="11" t="str">
        <f t="shared" si="134"/>
        <v/>
      </c>
      <c r="M1342" s="12"/>
      <c r="Z1342" t="str">
        <f t="shared" si="131"/>
        <v/>
      </c>
      <c r="AC1342" t="str">
        <f t="shared" si="132"/>
        <v/>
      </c>
      <c r="AD1342" t="str">
        <f t="shared" si="130"/>
        <v/>
      </c>
      <c r="AE1342">
        <f t="shared" si="133"/>
        <v>0</v>
      </c>
    </row>
    <row r="1343" spans="1:31" ht="18.75" customHeight="1" x14ac:dyDescent="0.4">
      <c r="A1343" s="37" t="str">
        <f t="shared" si="135"/>
        <v/>
      </c>
      <c r="B1343" s="34" t="s">
        <v>3646</v>
      </c>
      <c r="C1343" s="39" t="s">
        <v>1684</v>
      </c>
      <c r="D1343" s="38" t="s">
        <v>6175</v>
      </c>
      <c r="E1343" s="38" t="s">
        <v>6172</v>
      </c>
      <c r="F1343" s="38" t="s">
        <v>6173</v>
      </c>
      <c r="G1343" s="38"/>
      <c r="H1343" s="38"/>
      <c r="I1343" s="108"/>
      <c r="J1343" s="38"/>
      <c r="K1343" s="38"/>
      <c r="L1343" s="11" t="str">
        <f t="shared" si="134"/>
        <v/>
      </c>
      <c r="M1343" s="12"/>
      <c r="Z1343" t="str">
        <f t="shared" si="131"/>
        <v/>
      </c>
      <c r="AC1343" t="str">
        <f t="shared" si="132"/>
        <v/>
      </c>
      <c r="AD1343" t="str">
        <f t="shared" si="130"/>
        <v/>
      </c>
      <c r="AE1343">
        <f t="shared" si="133"/>
        <v>0</v>
      </c>
    </row>
    <row r="1344" spans="1:31" ht="18.75" customHeight="1" x14ac:dyDescent="0.4">
      <c r="A1344" s="37" t="str">
        <f t="shared" si="135"/>
        <v/>
      </c>
      <c r="B1344" s="34" t="s">
        <v>3647</v>
      </c>
      <c r="C1344" s="39" t="s">
        <v>1685</v>
      </c>
      <c r="D1344" s="38" t="s">
        <v>6176</v>
      </c>
      <c r="E1344" s="38" t="s">
        <v>370</v>
      </c>
      <c r="F1344" s="38" t="s">
        <v>371</v>
      </c>
      <c r="G1344" s="38"/>
      <c r="H1344" s="38"/>
      <c r="I1344" s="108"/>
      <c r="J1344" s="38"/>
      <c r="K1344" s="38"/>
      <c r="L1344" s="11" t="str">
        <f t="shared" si="134"/>
        <v/>
      </c>
      <c r="M1344" s="12"/>
      <c r="Z1344" t="str">
        <f t="shared" si="131"/>
        <v/>
      </c>
      <c r="AC1344" t="str">
        <f t="shared" si="132"/>
        <v/>
      </c>
      <c r="AD1344" t="str">
        <f t="shared" si="130"/>
        <v/>
      </c>
      <c r="AE1344">
        <f t="shared" si="133"/>
        <v>0</v>
      </c>
    </row>
    <row r="1345" spans="1:31" ht="18.75" customHeight="1" x14ac:dyDescent="0.4">
      <c r="A1345" s="37" t="str">
        <f t="shared" si="135"/>
        <v/>
      </c>
      <c r="B1345" s="34" t="s">
        <v>3648</v>
      </c>
      <c r="C1345" s="39" t="s">
        <v>1686</v>
      </c>
      <c r="D1345" s="38" t="s">
        <v>6178</v>
      </c>
      <c r="E1345" s="38" t="s">
        <v>370</v>
      </c>
      <c r="F1345" s="38" t="s">
        <v>371</v>
      </c>
      <c r="G1345" s="38"/>
      <c r="H1345" s="38"/>
      <c r="I1345" s="108"/>
      <c r="J1345" s="38"/>
      <c r="K1345" s="38"/>
      <c r="L1345" s="11" t="str">
        <f t="shared" si="134"/>
        <v/>
      </c>
      <c r="M1345" s="12"/>
      <c r="Z1345" t="str">
        <f t="shared" si="131"/>
        <v/>
      </c>
      <c r="AC1345" t="str">
        <f t="shared" si="132"/>
        <v/>
      </c>
      <c r="AD1345" t="str">
        <f t="shared" si="130"/>
        <v/>
      </c>
      <c r="AE1345">
        <f t="shared" si="133"/>
        <v>0</v>
      </c>
    </row>
    <row r="1346" spans="1:31" ht="18.75" customHeight="1" x14ac:dyDescent="0.4">
      <c r="A1346" s="37" t="str">
        <f t="shared" si="135"/>
        <v/>
      </c>
      <c r="B1346" s="34" t="s">
        <v>3649</v>
      </c>
      <c r="C1346" s="39" t="s">
        <v>1687</v>
      </c>
      <c r="D1346" s="38" t="s">
        <v>6179</v>
      </c>
      <c r="E1346" s="38" t="s">
        <v>370</v>
      </c>
      <c r="F1346" s="38" t="s">
        <v>371</v>
      </c>
      <c r="G1346" s="38"/>
      <c r="H1346" s="38"/>
      <c r="I1346" s="108"/>
      <c r="J1346" s="38"/>
      <c r="K1346" s="38"/>
      <c r="L1346" s="11" t="str">
        <f t="shared" si="134"/>
        <v/>
      </c>
      <c r="M1346" s="12"/>
      <c r="Z1346" t="str">
        <f t="shared" si="131"/>
        <v/>
      </c>
      <c r="AC1346" t="str">
        <f t="shared" si="132"/>
        <v/>
      </c>
      <c r="AD1346" t="str">
        <f t="shared" si="130"/>
        <v/>
      </c>
      <c r="AE1346">
        <f t="shared" si="133"/>
        <v>0</v>
      </c>
    </row>
    <row r="1347" spans="1:31" ht="18.75" customHeight="1" x14ac:dyDescent="0.4">
      <c r="A1347" s="37" t="str">
        <f t="shared" si="135"/>
        <v/>
      </c>
      <c r="B1347" s="34" t="s">
        <v>3650</v>
      </c>
      <c r="C1347" s="39" t="s">
        <v>6177</v>
      </c>
      <c r="D1347" s="38" t="s">
        <v>6180</v>
      </c>
      <c r="E1347" s="38" t="s">
        <v>370</v>
      </c>
      <c r="F1347" s="38" t="s">
        <v>371</v>
      </c>
      <c r="G1347" s="38"/>
      <c r="H1347" s="38"/>
      <c r="I1347" s="108"/>
      <c r="J1347" s="38"/>
      <c r="K1347" s="38"/>
      <c r="L1347" s="11" t="str">
        <f t="shared" si="134"/>
        <v/>
      </c>
      <c r="M1347" s="12"/>
      <c r="Z1347" t="str">
        <f t="shared" si="131"/>
        <v/>
      </c>
      <c r="AC1347" t="str">
        <f t="shared" si="132"/>
        <v/>
      </c>
      <c r="AD1347" t="str">
        <f t="shared" si="130"/>
        <v/>
      </c>
      <c r="AE1347">
        <f t="shared" si="133"/>
        <v>0</v>
      </c>
    </row>
    <row r="1348" spans="1:31" ht="18.75" customHeight="1" x14ac:dyDescent="0.4">
      <c r="A1348" s="37" t="str">
        <f t="shared" si="135"/>
        <v/>
      </c>
      <c r="B1348" s="34" t="s">
        <v>3651</v>
      </c>
      <c r="C1348" s="39" t="s">
        <v>1689</v>
      </c>
      <c r="D1348" s="38" t="s">
        <v>6181</v>
      </c>
      <c r="E1348" s="38" t="s">
        <v>372</v>
      </c>
      <c r="F1348" s="38" t="s">
        <v>373</v>
      </c>
      <c r="G1348" s="38"/>
      <c r="H1348" s="38"/>
      <c r="I1348" s="108"/>
      <c r="J1348" s="38"/>
      <c r="K1348" s="38"/>
      <c r="L1348" s="11" t="str">
        <f t="shared" si="134"/>
        <v/>
      </c>
      <c r="M1348" s="12"/>
      <c r="Z1348" t="str">
        <f t="shared" si="131"/>
        <v/>
      </c>
      <c r="AC1348" t="str">
        <f t="shared" si="132"/>
        <v/>
      </c>
      <c r="AD1348" t="str">
        <f t="shared" si="130"/>
        <v/>
      </c>
      <c r="AE1348">
        <f t="shared" si="133"/>
        <v>0</v>
      </c>
    </row>
    <row r="1349" spans="1:31" ht="18.75" customHeight="1" x14ac:dyDescent="0.4">
      <c r="A1349" s="37" t="str">
        <f t="shared" si="135"/>
        <v/>
      </c>
      <c r="B1349" s="34" t="s">
        <v>3652</v>
      </c>
      <c r="C1349" s="39" t="s">
        <v>1690</v>
      </c>
      <c r="D1349" s="38" t="s">
        <v>6185</v>
      </c>
      <c r="E1349" s="38" t="s">
        <v>6183</v>
      </c>
      <c r="F1349" s="38" t="s">
        <v>6184</v>
      </c>
      <c r="G1349" s="38"/>
      <c r="H1349" s="38"/>
      <c r="I1349" s="108"/>
      <c r="J1349" s="38"/>
      <c r="K1349" s="38"/>
      <c r="L1349" s="11" t="str">
        <f t="shared" si="134"/>
        <v/>
      </c>
      <c r="M1349" s="12"/>
      <c r="Z1349" t="str">
        <f t="shared" si="131"/>
        <v/>
      </c>
      <c r="AC1349" t="str">
        <f t="shared" si="132"/>
        <v/>
      </c>
      <c r="AD1349" t="str">
        <f t="shared" ref="AD1349:AD1412" si="136">IF(OR(Z1349="JL3ZFR",Z1349="JE6MIN",Z1349="JP6SRV",Z1349="JG4PCH",Z1349="JJ4AQN",Z1349="JE9PAW",Z1349="JH7SWR",Z1349="JH8FOZ",Z1349="JN7FZV",Z1349="JO6SNH",Z1349="JG6JGP",Z1349="JL6HXC",Z1349="JN7TXT",Z1349="JJ2UDJ",Z1349="JP3QNJ",),1,"")</f>
        <v/>
      </c>
      <c r="AE1349">
        <f t="shared" si="133"/>
        <v>0</v>
      </c>
    </row>
    <row r="1350" spans="1:31" ht="18.75" customHeight="1" x14ac:dyDescent="0.4">
      <c r="A1350" s="37" t="str">
        <f t="shared" si="135"/>
        <v/>
      </c>
      <c r="B1350" s="34" t="s">
        <v>3653</v>
      </c>
      <c r="C1350" s="39" t="s">
        <v>1691</v>
      </c>
      <c r="D1350" s="38" t="s">
        <v>6198</v>
      </c>
      <c r="E1350" s="38" t="s">
        <v>374</v>
      </c>
      <c r="F1350" s="38" t="s">
        <v>375</v>
      </c>
      <c r="G1350" s="38"/>
      <c r="H1350" s="38"/>
      <c r="I1350" s="108"/>
      <c r="J1350" s="38"/>
      <c r="K1350" s="38"/>
      <c r="L1350" s="11" t="str">
        <f t="shared" si="134"/>
        <v/>
      </c>
      <c r="M1350" s="12"/>
      <c r="Z1350" t="str">
        <f t="shared" ref="Z1350:Z1413" si="137">LEFT(G1350,6)</f>
        <v/>
      </c>
      <c r="AC1350" t="str">
        <f t="shared" ref="AC1350:AC1413" si="138">IF(OR(Z1350="JL3ZFR",Z1350="JK3FBV",Z1350="JH3VKF",Z1350="JE3QVN",Z1350="JR3RWC",Z1350="JO3SYC",Z1350="JP3EEW",Z1350="JL4SGP",Z1350="JO3NYS",Z1350="JF6RVW",Z1350="JR0NEA",Z1350="JK8IQN",Z1350="JK8HXB",Z1350="JA5DZJ",Z1350="JR1OAC",Z1350="JA7KOJ"),1,"")</f>
        <v/>
      </c>
      <c r="AD1350" t="str">
        <f t="shared" si="136"/>
        <v/>
      </c>
      <c r="AE1350">
        <f t="shared" ref="AE1350:AE1413" si="139">SUM(AC1350:AD1350)</f>
        <v>0</v>
      </c>
    </row>
    <row r="1351" spans="1:31" ht="18.75" customHeight="1" x14ac:dyDescent="0.4">
      <c r="A1351" s="37" t="str">
        <f t="shared" si="135"/>
        <v/>
      </c>
      <c r="B1351" s="34" t="s">
        <v>3654</v>
      </c>
      <c r="C1351" s="39" t="s">
        <v>1692</v>
      </c>
      <c r="D1351" s="38" t="s">
        <v>6199</v>
      </c>
      <c r="E1351" s="38" t="s">
        <v>6186</v>
      </c>
      <c r="F1351" s="38" t="s">
        <v>6187</v>
      </c>
      <c r="G1351" s="38"/>
      <c r="H1351" s="38"/>
      <c r="I1351" s="108"/>
      <c r="J1351" s="38"/>
      <c r="K1351" s="38"/>
      <c r="L1351" s="11" t="str">
        <f t="shared" ref="L1351:L1412" si="140">IF(AE1351&gt;=1,"★","")</f>
        <v/>
      </c>
      <c r="M1351" s="12"/>
      <c r="Z1351" t="str">
        <f t="shared" si="137"/>
        <v/>
      </c>
      <c r="AC1351" t="str">
        <f t="shared" si="138"/>
        <v/>
      </c>
      <c r="AD1351" t="str">
        <f t="shared" si="136"/>
        <v/>
      </c>
      <c r="AE1351">
        <f t="shared" si="139"/>
        <v>0</v>
      </c>
    </row>
    <row r="1352" spans="1:31" ht="18.75" customHeight="1" x14ac:dyDescent="0.4">
      <c r="A1352" s="37" t="str">
        <f t="shared" si="135"/>
        <v/>
      </c>
      <c r="B1352" s="34" t="s">
        <v>3655</v>
      </c>
      <c r="C1352" s="39" t="s">
        <v>1693</v>
      </c>
      <c r="D1352" s="38" t="s">
        <v>6200</v>
      </c>
      <c r="E1352" s="38" t="s">
        <v>6188</v>
      </c>
      <c r="F1352" s="38" t="s">
        <v>6189</v>
      </c>
      <c r="G1352" s="38"/>
      <c r="H1352" s="38"/>
      <c r="I1352" s="108"/>
      <c r="J1352" s="38"/>
      <c r="K1352" s="38"/>
      <c r="L1352" s="11" t="str">
        <f t="shared" si="140"/>
        <v/>
      </c>
      <c r="M1352" s="12"/>
      <c r="Z1352" t="str">
        <f t="shared" si="137"/>
        <v/>
      </c>
      <c r="AC1352" t="str">
        <f t="shared" si="138"/>
        <v/>
      </c>
      <c r="AD1352" t="str">
        <f t="shared" si="136"/>
        <v/>
      </c>
      <c r="AE1352">
        <f t="shared" si="139"/>
        <v>0</v>
      </c>
    </row>
    <row r="1353" spans="1:31" ht="18.75" customHeight="1" x14ac:dyDescent="0.4">
      <c r="A1353" s="37" t="str">
        <f t="shared" si="135"/>
        <v/>
      </c>
      <c r="B1353" s="34" t="s">
        <v>3656</v>
      </c>
      <c r="C1353" s="39" t="s">
        <v>1694</v>
      </c>
      <c r="D1353" s="38" t="s">
        <v>6201</v>
      </c>
      <c r="E1353" s="38" t="s">
        <v>6190</v>
      </c>
      <c r="F1353" s="38" t="s">
        <v>6191</v>
      </c>
      <c r="G1353" s="38"/>
      <c r="H1353" s="38"/>
      <c r="I1353" s="108"/>
      <c r="J1353" s="38"/>
      <c r="K1353" s="38"/>
      <c r="L1353" s="11" t="str">
        <f t="shared" si="140"/>
        <v/>
      </c>
      <c r="M1353" s="12"/>
      <c r="Z1353" t="str">
        <f t="shared" si="137"/>
        <v/>
      </c>
      <c r="AC1353" t="str">
        <f t="shared" si="138"/>
        <v/>
      </c>
      <c r="AD1353" t="str">
        <f t="shared" si="136"/>
        <v/>
      </c>
      <c r="AE1353">
        <f t="shared" si="139"/>
        <v>0</v>
      </c>
    </row>
    <row r="1354" spans="1:31" ht="18.75" customHeight="1" x14ac:dyDescent="0.4">
      <c r="A1354" s="37" t="str">
        <f t="shared" si="135"/>
        <v/>
      </c>
      <c r="B1354" s="34" t="s">
        <v>3657</v>
      </c>
      <c r="C1354" s="39" t="s">
        <v>1688</v>
      </c>
      <c r="D1354" s="38" t="s">
        <v>6182</v>
      </c>
      <c r="E1354" s="38" t="s">
        <v>6380</v>
      </c>
      <c r="F1354" s="38" t="s">
        <v>6381</v>
      </c>
      <c r="G1354" s="38"/>
      <c r="H1354" s="38"/>
      <c r="I1354" s="108"/>
      <c r="J1354" s="38"/>
      <c r="K1354" s="38"/>
      <c r="L1354" s="11" t="str">
        <f t="shared" si="140"/>
        <v/>
      </c>
      <c r="M1354" s="12"/>
      <c r="Z1354" t="str">
        <f t="shared" si="137"/>
        <v/>
      </c>
      <c r="AC1354" t="str">
        <f t="shared" si="138"/>
        <v/>
      </c>
      <c r="AD1354" t="str">
        <f t="shared" si="136"/>
        <v/>
      </c>
      <c r="AE1354">
        <f t="shared" si="139"/>
        <v>0</v>
      </c>
    </row>
    <row r="1355" spans="1:31" ht="18.75" customHeight="1" x14ac:dyDescent="0.4">
      <c r="A1355" s="37" t="str">
        <f>IF(COUNTA(G1355:K1355)&gt;4,"★","")</f>
        <v/>
      </c>
      <c r="B1355" s="34" t="s">
        <v>3658</v>
      </c>
      <c r="C1355" s="39" t="s">
        <v>1695</v>
      </c>
      <c r="D1355" s="38" t="s">
        <v>6202</v>
      </c>
      <c r="E1355" s="38" t="s">
        <v>6192</v>
      </c>
      <c r="F1355" s="38" t="s">
        <v>6193</v>
      </c>
      <c r="G1355" s="38"/>
      <c r="H1355" s="38"/>
      <c r="I1355" s="108"/>
      <c r="J1355" s="38"/>
      <c r="K1355" s="38"/>
      <c r="L1355" s="11" t="str">
        <f t="shared" si="140"/>
        <v/>
      </c>
      <c r="M1355" s="12"/>
      <c r="Z1355" t="str">
        <f t="shared" si="137"/>
        <v/>
      </c>
      <c r="AC1355" t="str">
        <f t="shared" si="138"/>
        <v/>
      </c>
      <c r="AD1355" t="str">
        <f t="shared" si="136"/>
        <v/>
      </c>
      <c r="AE1355">
        <f t="shared" si="139"/>
        <v>0</v>
      </c>
    </row>
    <row r="1356" spans="1:31" ht="18.75" customHeight="1" x14ac:dyDescent="0.4">
      <c r="A1356" s="37" t="str">
        <f t="shared" si="135"/>
        <v/>
      </c>
      <c r="B1356" s="34" t="s">
        <v>3659</v>
      </c>
      <c r="C1356" s="39" t="s">
        <v>1696</v>
      </c>
      <c r="D1356" s="38" t="s">
        <v>6773</v>
      </c>
      <c r="E1356" s="38" t="s">
        <v>376</v>
      </c>
      <c r="F1356" s="38" t="s">
        <v>377</v>
      </c>
      <c r="G1356" s="38"/>
      <c r="H1356" s="38"/>
      <c r="I1356" s="108"/>
      <c r="J1356" s="38"/>
      <c r="K1356" s="38"/>
      <c r="L1356" s="11" t="str">
        <f t="shared" si="140"/>
        <v/>
      </c>
      <c r="M1356" s="12"/>
      <c r="Z1356" t="str">
        <f t="shared" si="137"/>
        <v/>
      </c>
      <c r="AC1356" t="str">
        <f t="shared" si="138"/>
        <v/>
      </c>
      <c r="AD1356" t="str">
        <f t="shared" si="136"/>
        <v/>
      </c>
      <c r="AE1356">
        <f t="shared" si="139"/>
        <v>0</v>
      </c>
    </row>
    <row r="1357" spans="1:31" ht="18.75" customHeight="1" x14ac:dyDescent="0.4">
      <c r="A1357" s="37" t="str">
        <f t="shared" si="135"/>
        <v/>
      </c>
      <c r="B1357" s="34" t="s">
        <v>3660</v>
      </c>
      <c r="C1357" s="39" t="s">
        <v>1697</v>
      </c>
      <c r="D1357" s="38" t="s">
        <v>6774</v>
      </c>
      <c r="E1357" s="38" t="s">
        <v>376</v>
      </c>
      <c r="F1357" s="38" t="s">
        <v>377</v>
      </c>
      <c r="G1357" s="38"/>
      <c r="H1357" s="38"/>
      <c r="I1357" s="108"/>
      <c r="J1357" s="38"/>
      <c r="K1357" s="38"/>
      <c r="L1357" s="11" t="str">
        <f t="shared" si="140"/>
        <v/>
      </c>
      <c r="M1357" s="12"/>
      <c r="Z1357" t="str">
        <f t="shared" si="137"/>
        <v/>
      </c>
      <c r="AC1357" t="str">
        <f t="shared" si="138"/>
        <v/>
      </c>
      <c r="AD1357" t="str">
        <f t="shared" si="136"/>
        <v/>
      </c>
      <c r="AE1357">
        <f t="shared" si="139"/>
        <v>0</v>
      </c>
    </row>
    <row r="1358" spans="1:31" ht="18.75" customHeight="1" x14ac:dyDescent="0.4">
      <c r="A1358" s="37" t="str">
        <f t="shared" si="135"/>
        <v/>
      </c>
      <c r="B1358" s="34" t="s">
        <v>3661</v>
      </c>
      <c r="C1358" s="39" t="s">
        <v>1698</v>
      </c>
      <c r="D1358" s="38" t="s">
        <v>6203</v>
      </c>
      <c r="E1358" s="38" t="s">
        <v>6195</v>
      </c>
      <c r="F1358" s="38" t="s">
        <v>6194</v>
      </c>
      <c r="G1358" s="38"/>
      <c r="H1358" s="38"/>
      <c r="I1358" s="108"/>
      <c r="J1358" s="38"/>
      <c r="K1358" s="38"/>
      <c r="L1358" s="11" t="str">
        <f t="shared" si="140"/>
        <v/>
      </c>
      <c r="M1358" s="12"/>
      <c r="Z1358" t="str">
        <f t="shared" si="137"/>
        <v/>
      </c>
      <c r="AC1358" t="str">
        <f t="shared" si="138"/>
        <v/>
      </c>
      <c r="AD1358" t="str">
        <f t="shared" si="136"/>
        <v/>
      </c>
      <c r="AE1358">
        <f t="shared" si="139"/>
        <v>0</v>
      </c>
    </row>
    <row r="1359" spans="1:31" ht="18.75" customHeight="1" x14ac:dyDescent="0.4">
      <c r="A1359" s="37" t="str">
        <f t="shared" si="135"/>
        <v/>
      </c>
      <c r="B1359" s="34" t="s">
        <v>3662</v>
      </c>
      <c r="C1359" s="39" t="s">
        <v>1699</v>
      </c>
      <c r="D1359" s="38" t="s">
        <v>6845</v>
      </c>
      <c r="E1359" s="38" t="s">
        <v>6196</v>
      </c>
      <c r="F1359" s="38" t="s">
        <v>6197</v>
      </c>
      <c r="G1359" s="38"/>
      <c r="H1359" s="38"/>
      <c r="I1359" s="108"/>
      <c r="J1359" s="38"/>
      <c r="K1359" s="38"/>
      <c r="L1359" s="11" t="str">
        <f t="shared" si="140"/>
        <v/>
      </c>
      <c r="M1359" s="12"/>
      <c r="Z1359" t="str">
        <f t="shared" si="137"/>
        <v/>
      </c>
      <c r="AC1359" t="str">
        <f t="shared" si="138"/>
        <v/>
      </c>
      <c r="AD1359" t="str">
        <f t="shared" si="136"/>
        <v/>
      </c>
      <c r="AE1359">
        <f t="shared" si="139"/>
        <v>0</v>
      </c>
    </row>
    <row r="1360" spans="1:31" ht="18.75" customHeight="1" x14ac:dyDescent="0.4">
      <c r="A1360" s="37" t="str">
        <f t="shared" si="135"/>
        <v/>
      </c>
      <c r="B1360" s="34" t="s">
        <v>3663</v>
      </c>
      <c r="C1360" s="39" t="s">
        <v>1700</v>
      </c>
      <c r="D1360" s="38" t="s">
        <v>6208</v>
      </c>
      <c r="E1360" s="38" t="s">
        <v>6204</v>
      </c>
      <c r="F1360" s="38" t="s">
        <v>6205</v>
      </c>
      <c r="G1360" s="38"/>
      <c r="H1360" s="38"/>
      <c r="I1360" s="108"/>
      <c r="J1360" s="38"/>
      <c r="K1360" s="38"/>
      <c r="L1360" s="11" t="str">
        <f t="shared" si="140"/>
        <v/>
      </c>
      <c r="M1360" s="12"/>
      <c r="Z1360" t="str">
        <f t="shared" si="137"/>
        <v/>
      </c>
      <c r="AC1360" t="str">
        <f t="shared" si="138"/>
        <v/>
      </c>
      <c r="AD1360" t="str">
        <f t="shared" si="136"/>
        <v/>
      </c>
      <c r="AE1360">
        <f t="shared" si="139"/>
        <v>0</v>
      </c>
    </row>
    <row r="1361" spans="1:31" ht="18.75" customHeight="1" x14ac:dyDescent="0.4">
      <c r="A1361" s="37" t="str">
        <f t="shared" si="135"/>
        <v/>
      </c>
      <c r="B1361" s="34" t="s">
        <v>3664</v>
      </c>
      <c r="C1361" s="39" t="s">
        <v>1701</v>
      </c>
      <c r="D1361" s="38" t="s">
        <v>6209</v>
      </c>
      <c r="E1361" s="38" t="s">
        <v>6207</v>
      </c>
      <c r="F1361" s="38" t="s">
        <v>6206</v>
      </c>
      <c r="G1361" s="38"/>
      <c r="H1361" s="38"/>
      <c r="I1361" s="108"/>
      <c r="J1361" s="38"/>
      <c r="K1361" s="38"/>
      <c r="L1361" s="11" t="str">
        <f t="shared" si="140"/>
        <v/>
      </c>
      <c r="M1361" s="12"/>
      <c r="Z1361" t="str">
        <f t="shared" si="137"/>
        <v/>
      </c>
      <c r="AC1361" t="str">
        <f t="shared" si="138"/>
        <v/>
      </c>
      <c r="AD1361" t="str">
        <f t="shared" si="136"/>
        <v/>
      </c>
      <c r="AE1361">
        <f t="shared" si="139"/>
        <v>0</v>
      </c>
    </row>
    <row r="1362" spans="1:31" ht="18.75" customHeight="1" x14ac:dyDescent="0.4">
      <c r="A1362" s="37" t="str">
        <f t="shared" si="135"/>
        <v/>
      </c>
      <c r="B1362" s="34" t="s">
        <v>3665</v>
      </c>
      <c r="C1362" s="39" t="s">
        <v>1702</v>
      </c>
      <c r="D1362" s="38" t="s">
        <v>6210</v>
      </c>
      <c r="E1362" s="38" t="s">
        <v>378</v>
      </c>
      <c r="F1362" s="38" t="s">
        <v>379</v>
      </c>
      <c r="G1362" s="38"/>
      <c r="H1362" s="38"/>
      <c r="I1362" s="108"/>
      <c r="J1362" s="38"/>
      <c r="K1362" s="38"/>
      <c r="L1362" s="11" t="str">
        <f t="shared" si="140"/>
        <v/>
      </c>
      <c r="M1362" s="12"/>
      <c r="Z1362" t="str">
        <f t="shared" si="137"/>
        <v/>
      </c>
      <c r="AC1362" t="str">
        <f t="shared" si="138"/>
        <v/>
      </c>
      <c r="AD1362" t="str">
        <f t="shared" si="136"/>
        <v/>
      </c>
      <c r="AE1362">
        <f t="shared" si="139"/>
        <v>0</v>
      </c>
    </row>
    <row r="1363" spans="1:31" ht="18.75" customHeight="1" x14ac:dyDescent="0.4">
      <c r="A1363" s="37" t="str">
        <f t="shared" si="135"/>
        <v/>
      </c>
      <c r="B1363" s="34" t="s">
        <v>3666</v>
      </c>
      <c r="C1363" s="39" t="s">
        <v>1703</v>
      </c>
      <c r="D1363" s="38" t="s">
        <v>6217</v>
      </c>
      <c r="E1363" s="38" t="s">
        <v>6211</v>
      </c>
      <c r="F1363" s="38" t="s">
        <v>6212</v>
      </c>
      <c r="G1363" s="38"/>
      <c r="H1363" s="38"/>
      <c r="I1363" s="108"/>
      <c r="J1363" s="38"/>
      <c r="K1363" s="38"/>
      <c r="L1363" s="11" t="str">
        <f t="shared" si="140"/>
        <v/>
      </c>
      <c r="M1363" s="12"/>
      <c r="Z1363" t="str">
        <f t="shared" si="137"/>
        <v/>
      </c>
      <c r="AC1363" t="str">
        <f t="shared" si="138"/>
        <v/>
      </c>
      <c r="AD1363" t="str">
        <f t="shared" si="136"/>
        <v/>
      </c>
      <c r="AE1363">
        <f t="shared" si="139"/>
        <v>0</v>
      </c>
    </row>
    <row r="1364" spans="1:31" ht="18.75" customHeight="1" x14ac:dyDescent="0.4">
      <c r="A1364" s="37" t="str">
        <f t="shared" si="135"/>
        <v/>
      </c>
      <c r="B1364" s="34" t="s">
        <v>3667</v>
      </c>
      <c r="C1364" s="39" t="s">
        <v>1704</v>
      </c>
      <c r="D1364" s="38" t="s">
        <v>6218</v>
      </c>
      <c r="E1364" s="38" t="s">
        <v>378</v>
      </c>
      <c r="F1364" s="38" t="s">
        <v>379</v>
      </c>
      <c r="G1364" s="38"/>
      <c r="H1364" s="38"/>
      <c r="I1364" s="108"/>
      <c r="J1364" s="38"/>
      <c r="K1364" s="38"/>
      <c r="L1364" s="11" t="str">
        <f t="shared" si="140"/>
        <v/>
      </c>
      <c r="M1364" s="12"/>
      <c r="Z1364" t="str">
        <f t="shared" si="137"/>
        <v/>
      </c>
      <c r="AC1364" t="str">
        <f t="shared" si="138"/>
        <v/>
      </c>
      <c r="AD1364" t="str">
        <f t="shared" si="136"/>
        <v/>
      </c>
      <c r="AE1364">
        <f t="shared" si="139"/>
        <v>0</v>
      </c>
    </row>
    <row r="1365" spans="1:31" ht="18.75" customHeight="1" x14ac:dyDescent="0.4">
      <c r="A1365" s="37" t="str">
        <f t="shared" si="135"/>
        <v/>
      </c>
      <c r="B1365" s="34" t="s">
        <v>3668</v>
      </c>
      <c r="C1365" s="39" t="s">
        <v>1705</v>
      </c>
      <c r="D1365" s="38" t="s">
        <v>6213</v>
      </c>
      <c r="E1365" s="38" t="s">
        <v>6214</v>
      </c>
      <c r="F1365" s="38" t="s">
        <v>6215</v>
      </c>
      <c r="G1365" s="38"/>
      <c r="H1365" s="38"/>
      <c r="I1365" s="108"/>
      <c r="J1365" s="38"/>
      <c r="K1365" s="38"/>
      <c r="L1365" s="11" t="str">
        <f t="shared" si="140"/>
        <v/>
      </c>
      <c r="M1365" s="12"/>
      <c r="Z1365" t="str">
        <f t="shared" si="137"/>
        <v/>
      </c>
      <c r="AC1365" t="str">
        <f t="shared" si="138"/>
        <v/>
      </c>
      <c r="AD1365" t="str">
        <f t="shared" si="136"/>
        <v/>
      </c>
      <c r="AE1365">
        <f t="shared" si="139"/>
        <v>0</v>
      </c>
    </row>
    <row r="1366" spans="1:31" ht="18.75" customHeight="1" x14ac:dyDescent="0.4">
      <c r="A1366" s="37" t="str">
        <f t="shared" si="135"/>
        <v/>
      </c>
      <c r="B1366" s="34" t="s">
        <v>3669</v>
      </c>
      <c r="C1366" s="39" t="s">
        <v>6216</v>
      </c>
      <c r="D1366" s="38" t="s">
        <v>6219</v>
      </c>
      <c r="E1366" s="38" t="s">
        <v>380</v>
      </c>
      <c r="F1366" s="38" t="s">
        <v>381</v>
      </c>
      <c r="G1366" s="38"/>
      <c r="H1366" s="38"/>
      <c r="I1366" s="108"/>
      <c r="J1366" s="38"/>
      <c r="K1366" s="38"/>
      <c r="L1366" s="11" t="str">
        <f t="shared" si="140"/>
        <v/>
      </c>
      <c r="M1366" s="12"/>
      <c r="Z1366" t="str">
        <f t="shared" si="137"/>
        <v/>
      </c>
      <c r="AC1366" t="str">
        <f t="shared" si="138"/>
        <v/>
      </c>
      <c r="AD1366" t="str">
        <f t="shared" si="136"/>
        <v/>
      </c>
      <c r="AE1366">
        <f t="shared" si="139"/>
        <v>0</v>
      </c>
    </row>
    <row r="1367" spans="1:31" ht="18.75" customHeight="1" x14ac:dyDescent="0.4">
      <c r="A1367" s="37" t="str">
        <f t="shared" ref="A1367:A1428" si="141">IF(COUNTA(G1367:K1367)&gt;4,"★","")</f>
        <v/>
      </c>
      <c r="B1367" s="34" t="s">
        <v>3670</v>
      </c>
      <c r="C1367" s="39" t="s">
        <v>2219</v>
      </c>
      <c r="D1367" s="38" t="s">
        <v>6220</v>
      </c>
      <c r="E1367" s="38" t="s">
        <v>380</v>
      </c>
      <c r="F1367" s="38" t="s">
        <v>381</v>
      </c>
      <c r="G1367" s="38"/>
      <c r="H1367" s="38"/>
      <c r="I1367" s="108"/>
      <c r="J1367" s="38"/>
      <c r="K1367" s="38"/>
      <c r="L1367" s="11" t="str">
        <f t="shared" si="140"/>
        <v/>
      </c>
      <c r="M1367" s="12"/>
      <c r="Z1367" t="str">
        <f t="shared" si="137"/>
        <v/>
      </c>
      <c r="AC1367" t="str">
        <f t="shared" si="138"/>
        <v/>
      </c>
      <c r="AD1367" t="str">
        <f t="shared" si="136"/>
        <v/>
      </c>
      <c r="AE1367">
        <f t="shared" si="139"/>
        <v>0</v>
      </c>
    </row>
    <row r="1368" spans="1:31" ht="18.75" customHeight="1" x14ac:dyDescent="0.4">
      <c r="A1368" s="37" t="str">
        <f t="shared" si="141"/>
        <v/>
      </c>
      <c r="B1368" s="34" t="s">
        <v>3671</v>
      </c>
      <c r="C1368" s="39" t="s">
        <v>1706</v>
      </c>
      <c r="D1368" s="38" t="s">
        <v>6846</v>
      </c>
      <c r="E1368" s="38" t="s">
        <v>380</v>
      </c>
      <c r="F1368" s="38" t="s">
        <v>381</v>
      </c>
      <c r="G1368" s="38"/>
      <c r="H1368" s="38"/>
      <c r="I1368" s="108"/>
      <c r="J1368" s="38"/>
      <c r="K1368" s="38"/>
      <c r="L1368" s="11" t="str">
        <f t="shared" si="140"/>
        <v/>
      </c>
      <c r="M1368" s="12"/>
      <c r="Z1368" t="str">
        <f t="shared" si="137"/>
        <v/>
      </c>
      <c r="AC1368" t="str">
        <f t="shared" si="138"/>
        <v/>
      </c>
      <c r="AD1368" t="str">
        <f t="shared" si="136"/>
        <v/>
      </c>
      <c r="AE1368">
        <f t="shared" si="139"/>
        <v>0</v>
      </c>
    </row>
    <row r="1369" spans="1:31" ht="18.75" customHeight="1" x14ac:dyDescent="0.4">
      <c r="A1369" s="37" t="str">
        <f t="shared" si="141"/>
        <v/>
      </c>
      <c r="B1369" s="34" t="s">
        <v>3672</v>
      </c>
      <c r="C1369" s="39" t="s">
        <v>1707</v>
      </c>
      <c r="D1369" s="38" t="s">
        <v>6225</v>
      </c>
      <c r="E1369" s="38" t="s">
        <v>6221</v>
      </c>
      <c r="F1369" s="38" t="s">
        <v>6222</v>
      </c>
      <c r="G1369" s="38"/>
      <c r="H1369" s="38"/>
      <c r="I1369" s="108"/>
      <c r="J1369" s="38"/>
      <c r="K1369" s="38"/>
      <c r="L1369" s="11" t="str">
        <f t="shared" si="140"/>
        <v/>
      </c>
      <c r="M1369" s="12"/>
      <c r="Z1369" t="str">
        <f t="shared" si="137"/>
        <v/>
      </c>
      <c r="AC1369" t="str">
        <f t="shared" si="138"/>
        <v/>
      </c>
      <c r="AD1369" t="str">
        <f t="shared" si="136"/>
        <v/>
      </c>
      <c r="AE1369">
        <f t="shared" si="139"/>
        <v>0</v>
      </c>
    </row>
    <row r="1370" spans="1:31" ht="18.75" customHeight="1" x14ac:dyDescent="0.4">
      <c r="A1370" s="37" t="str">
        <f t="shared" si="141"/>
        <v/>
      </c>
      <c r="B1370" s="34" t="s">
        <v>3673</v>
      </c>
      <c r="C1370" s="39" t="s">
        <v>1708</v>
      </c>
      <c r="D1370" s="38" t="s">
        <v>6226</v>
      </c>
      <c r="E1370" s="38" t="s">
        <v>382</v>
      </c>
      <c r="F1370" s="38" t="s">
        <v>383</v>
      </c>
      <c r="G1370" s="38"/>
      <c r="H1370" s="38"/>
      <c r="I1370" s="108"/>
      <c r="J1370" s="38"/>
      <c r="K1370" s="38"/>
      <c r="L1370" s="11" t="str">
        <f t="shared" si="140"/>
        <v/>
      </c>
      <c r="M1370" s="12"/>
      <c r="Z1370" t="str">
        <f t="shared" si="137"/>
        <v/>
      </c>
      <c r="AC1370" t="str">
        <f t="shared" si="138"/>
        <v/>
      </c>
      <c r="AD1370" t="str">
        <f t="shared" si="136"/>
        <v/>
      </c>
      <c r="AE1370">
        <f t="shared" si="139"/>
        <v>0</v>
      </c>
    </row>
    <row r="1371" spans="1:31" ht="18.75" customHeight="1" x14ac:dyDescent="0.4">
      <c r="A1371" s="37" t="str">
        <f t="shared" si="141"/>
        <v/>
      </c>
      <c r="B1371" s="34" t="s">
        <v>3674</v>
      </c>
      <c r="C1371" s="39" t="s">
        <v>1709</v>
      </c>
      <c r="D1371" s="38" t="s">
        <v>6227</v>
      </c>
      <c r="E1371" s="38" t="s">
        <v>382</v>
      </c>
      <c r="F1371" s="38" t="s">
        <v>383</v>
      </c>
      <c r="G1371" s="38"/>
      <c r="H1371" s="38"/>
      <c r="I1371" s="108"/>
      <c r="J1371" s="38"/>
      <c r="K1371" s="38"/>
      <c r="L1371" s="11" t="str">
        <f t="shared" si="140"/>
        <v/>
      </c>
      <c r="M1371" s="12"/>
      <c r="Z1371" t="str">
        <f t="shared" si="137"/>
        <v/>
      </c>
      <c r="AC1371" t="str">
        <f t="shared" si="138"/>
        <v/>
      </c>
      <c r="AD1371" t="str">
        <f t="shared" si="136"/>
        <v/>
      </c>
      <c r="AE1371">
        <f t="shared" si="139"/>
        <v>0</v>
      </c>
    </row>
    <row r="1372" spans="1:31" ht="18.75" customHeight="1" x14ac:dyDescent="0.4">
      <c r="A1372" s="37" t="str">
        <f t="shared" si="141"/>
        <v/>
      </c>
      <c r="B1372" s="34" t="s">
        <v>3675</v>
      </c>
      <c r="C1372" s="39" t="s">
        <v>1710</v>
      </c>
      <c r="D1372" s="38" t="s">
        <v>6228</v>
      </c>
      <c r="E1372" s="38" t="s">
        <v>382</v>
      </c>
      <c r="F1372" s="38" t="s">
        <v>383</v>
      </c>
      <c r="G1372" s="38"/>
      <c r="H1372" s="38"/>
      <c r="I1372" s="108"/>
      <c r="J1372" s="38"/>
      <c r="K1372" s="38"/>
      <c r="L1372" s="11" t="str">
        <f t="shared" si="140"/>
        <v/>
      </c>
      <c r="M1372" s="12"/>
      <c r="Z1372" t="str">
        <f t="shared" si="137"/>
        <v/>
      </c>
      <c r="AC1372" t="str">
        <f t="shared" si="138"/>
        <v/>
      </c>
      <c r="AD1372" t="str">
        <f t="shared" si="136"/>
        <v/>
      </c>
      <c r="AE1372">
        <f t="shared" si="139"/>
        <v>0</v>
      </c>
    </row>
    <row r="1373" spans="1:31" ht="18.75" customHeight="1" x14ac:dyDescent="0.4">
      <c r="A1373" s="37" t="str">
        <f t="shared" si="141"/>
        <v/>
      </c>
      <c r="B1373" s="34" t="s">
        <v>3676</v>
      </c>
      <c r="C1373" s="39" t="s">
        <v>1711</v>
      </c>
      <c r="D1373" s="38" t="s">
        <v>6229</v>
      </c>
      <c r="E1373" s="38" t="s">
        <v>382</v>
      </c>
      <c r="F1373" s="38" t="s">
        <v>383</v>
      </c>
      <c r="G1373" s="38"/>
      <c r="H1373" s="38"/>
      <c r="I1373" s="108"/>
      <c r="J1373" s="38"/>
      <c r="K1373" s="38"/>
      <c r="L1373" s="11" t="str">
        <f t="shared" si="140"/>
        <v/>
      </c>
      <c r="M1373" s="12"/>
      <c r="Z1373" t="str">
        <f t="shared" si="137"/>
        <v/>
      </c>
      <c r="AC1373" t="str">
        <f t="shared" si="138"/>
        <v/>
      </c>
      <c r="AD1373" t="str">
        <f t="shared" si="136"/>
        <v/>
      </c>
      <c r="AE1373">
        <f t="shared" si="139"/>
        <v>0</v>
      </c>
    </row>
    <row r="1374" spans="1:31" ht="18.75" customHeight="1" thickBot="1" x14ac:dyDescent="0.45">
      <c r="A1374" s="44" t="str">
        <f t="shared" si="141"/>
        <v/>
      </c>
      <c r="B1374" s="45" t="s">
        <v>3677</v>
      </c>
      <c r="C1374" s="51" t="s">
        <v>1712</v>
      </c>
      <c r="D1374" s="45" t="s">
        <v>6230</v>
      </c>
      <c r="E1374" s="45" t="s">
        <v>6223</v>
      </c>
      <c r="F1374" s="45" t="s">
        <v>6224</v>
      </c>
      <c r="G1374" s="45"/>
      <c r="H1374" s="45"/>
      <c r="I1374" s="110"/>
      <c r="J1374" s="45"/>
      <c r="K1374" s="45"/>
      <c r="L1374" s="15" t="str">
        <f t="shared" si="140"/>
        <v/>
      </c>
      <c r="M1374" s="16"/>
      <c r="Z1374" t="str">
        <f t="shared" si="137"/>
        <v/>
      </c>
      <c r="AC1374" t="str">
        <f t="shared" si="138"/>
        <v/>
      </c>
      <c r="AD1374" t="str">
        <f t="shared" si="136"/>
        <v/>
      </c>
      <c r="AE1374">
        <f t="shared" si="139"/>
        <v>0</v>
      </c>
    </row>
    <row r="1375" spans="1:31" ht="18.75" customHeight="1" x14ac:dyDescent="0.4">
      <c r="A1375" s="33" t="str">
        <f t="shared" si="141"/>
        <v/>
      </c>
      <c r="B1375" s="34" t="s">
        <v>3678</v>
      </c>
      <c r="C1375" s="35" t="s">
        <v>1713</v>
      </c>
      <c r="D1375" s="36" t="s">
        <v>6233</v>
      </c>
      <c r="E1375" s="36" t="s">
        <v>6231</v>
      </c>
      <c r="F1375" s="36" t="s">
        <v>6232</v>
      </c>
      <c r="G1375" s="34"/>
      <c r="H1375" s="34"/>
      <c r="I1375" s="111"/>
      <c r="J1375" s="34"/>
      <c r="K1375" s="34"/>
      <c r="L1375" s="17" t="str">
        <f t="shared" si="140"/>
        <v/>
      </c>
      <c r="M1375" s="14"/>
      <c r="Z1375" t="str">
        <f t="shared" si="137"/>
        <v/>
      </c>
      <c r="AC1375" t="str">
        <f t="shared" si="138"/>
        <v/>
      </c>
      <c r="AD1375" t="str">
        <f t="shared" si="136"/>
        <v/>
      </c>
      <c r="AE1375">
        <f t="shared" si="139"/>
        <v>0</v>
      </c>
    </row>
    <row r="1376" spans="1:31" ht="18.75" customHeight="1" x14ac:dyDescent="0.4">
      <c r="A1376" s="37" t="str">
        <f t="shared" si="141"/>
        <v/>
      </c>
      <c r="B1376" s="38" t="s">
        <v>3679</v>
      </c>
      <c r="C1376" s="39" t="s">
        <v>1714</v>
      </c>
      <c r="D1376" s="38" t="s">
        <v>6238</v>
      </c>
      <c r="E1376" s="38" t="s">
        <v>384</v>
      </c>
      <c r="F1376" s="38" t="s">
        <v>385</v>
      </c>
      <c r="G1376" s="38"/>
      <c r="H1376" s="38"/>
      <c r="I1376" s="108"/>
      <c r="J1376" s="38"/>
      <c r="K1376" s="38"/>
      <c r="L1376" s="11" t="str">
        <f t="shared" si="140"/>
        <v/>
      </c>
      <c r="M1376" s="12"/>
      <c r="Z1376" t="str">
        <f t="shared" si="137"/>
        <v/>
      </c>
      <c r="AC1376" t="str">
        <f t="shared" si="138"/>
        <v/>
      </c>
      <c r="AD1376" t="str">
        <f t="shared" si="136"/>
        <v/>
      </c>
      <c r="AE1376">
        <f t="shared" si="139"/>
        <v>0</v>
      </c>
    </row>
    <row r="1377" spans="1:31" ht="18.75" customHeight="1" x14ac:dyDescent="0.4">
      <c r="A1377" s="37" t="str">
        <f t="shared" si="141"/>
        <v/>
      </c>
      <c r="B1377" s="38" t="s">
        <v>3680</v>
      </c>
      <c r="C1377" s="39" t="s">
        <v>1715</v>
      </c>
      <c r="D1377" s="38" t="s">
        <v>6239</v>
      </c>
      <c r="E1377" s="38" t="s">
        <v>6234</v>
      </c>
      <c r="F1377" s="38" t="s">
        <v>6235</v>
      </c>
      <c r="G1377" s="38"/>
      <c r="H1377" s="38"/>
      <c r="I1377" s="108"/>
      <c r="J1377" s="38"/>
      <c r="K1377" s="38"/>
      <c r="L1377" s="11" t="str">
        <f t="shared" si="140"/>
        <v/>
      </c>
      <c r="M1377" s="12"/>
      <c r="Z1377" t="str">
        <f t="shared" si="137"/>
        <v/>
      </c>
      <c r="AC1377" t="str">
        <f t="shared" si="138"/>
        <v/>
      </c>
      <c r="AD1377" t="str">
        <f t="shared" si="136"/>
        <v/>
      </c>
      <c r="AE1377">
        <f t="shared" si="139"/>
        <v>0</v>
      </c>
    </row>
    <row r="1378" spans="1:31" ht="18.75" customHeight="1" x14ac:dyDescent="0.4">
      <c r="A1378" s="37" t="str">
        <f t="shared" si="141"/>
        <v/>
      </c>
      <c r="B1378" s="38" t="s">
        <v>3681</v>
      </c>
      <c r="C1378" s="39" t="s">
        <v>6775</v>
      </c>
      <c r="D1378" s="38" t="s">
        <v>6240</v>
      </c>
      <c r="E1378" s="38" t="s">
        <v>6236</v>
      </c>
      <c r="F1378" s="38" t="s">
        <v>6237</v>
      </c>
      <c r="G1378" s="38"/>
      <c r="H1378" s="38"/>
      <c r="I1378" s="108"/>
      <c r="J1378" s="38"/>
      <c r="K1378" s="38"/>
      <c r="L1378" s="11" t="str">
        <f t="shared" si="140"/>
        <v/>
      </c>
      <c r="M1378" s="12"/>
      <c r="Z1378" t="str">
        <f t="shared" si="137"/>
        <v/>
      </c>
      <c r="AC1378" t="str">
        <f t="shared" si="138"/>
        <v/>
      </c>
      <c r="AD1378" t="str">
        <f t="shared" si="136"/>
        <v/>
      </c>
      <c r="AE1378">
        <f t="shared" si="139"/>
        <v>0</v>
      </c>
    </row>
    <row r="1379" spans="1:31" ht="18.75" customHeight="1" x14ac:dyDescent="0.4">
      <c r="A1379" s="37" t="str">
        <f t="shared" si="141"/>
        <v/>
      </c>
      <c r="B1379" s="38" t="s">
        <v>3682</v>
      </c>
      <c r="C1379" s="39" t="s">
        <v>1716</v>
      </c>
      <c r="D1379" s="38" t="s">
        <v>6245</v>
      </c>
      <c r="E1379" s="38" t="s">
        <v>6241</v>
      </c>
      <c r="F1379" s="38" t="s">
        <v>6242</v>
      </c>
      <c r="G1379" s="38"/>
      <c r="H1379" s="38"/>
      <c r="I1379" s="108"/>
      <c r="J1379" s="38"/>
      <c r="K1379" s="38"/>
      <c r="L1379" s="11" t="str">
        <f t="shared" si="140"/>
        <v/>
      </c>
      <c r="M1379" s="12"/>
      <c r="Z1379" t="str">
        <f t="shared" si="137"/>
        <v/>
      </c>
      <c r="AC1379" t="str">
        <f t="shared" si="138"/>
        <v/>
      </c>
      <c r="AD1379" t="str">
        <f t="shared" si="136"/>
        <v/>
      </c>
      <c r="AE1379">
        <f t="shared" si="139"/>
        <v>0</v>
      </c>
    </row>
    <row r="1380" spans="1:31" ht="18.75" customHeight="1" x14ac:dyDescent="0.4">
      <c r="A1380" s="37" t="str">
        <f t="shared" si="141"/>
        <v/>
      </c>
      <c r="B1380" s="38" t="s">
        <v>3683</v>
      </c>
      <c r="C1380" s="39" t="s">
        <v>6776</v>
      </c>
      <c r="D1380" s="38" t="s">
        <v>6246</v>
      </c>
      <c r="E1380" s="38" t="s">
        <v>386</v>
      </c>
      <c r="F1380" s="38" t="s">
        <v>387</v>
      </c>
      <c r="G1380" s="38"/>
      <c r="H1380" s="38"/>
      <c r="I1380" s="108"/>
      <c r="J1380" s="38"/>
      <c r="K1380" s="38"/>
      <c r="L1380" s="11" t="str">
        <f t="shared" si="140"/>
        <v/>
      </c>
      <c r="M1380" s="12"/>
      <c r="Z1380" t="str">
        <f t="shared" si="137"/>
        <v/>
      </c>
      <c r="AC1380" t="str">
        <f t="shared" si="138"/>
        <v/>
      </c>
      <c r="AD1380" t="str">
        <f t="shared" si="136"/>
        <v/>
      </c>
      <c r="AE1380">
        <f t="shared" si="139"/>
        <v>0</v>
      </c>
    </row>
    <row r="1381" spans="1:31" ht="18.75" customHeight="1" x14ac:dyDescent="0.4">
      <c r="A1381" s="37" t="str">
        <f t="shared" si="141"/>
        <v/>
      </c>
      <c r="B1381" s="38" t="s">
        <v>3684</v>
      </c>
      <c r="C1381" s="39" t="s">
        <v>1717</v>
      </c>
      <c r="D1381" s="38" t="s">
        <v>6847</v>
      </c>
      <c r="E1381" s="38" t="s">
        <v>6243</v>
      </c>
      <c r="F1381" s="38" t="s">
        <v>6244</v>
      </c>
      <c r="G1381" s="38"/>
      <c r="H1381" s="38"/>
      <c r="I1381" s="108"/>
      <c r="J1381" s="38"/>
      <c r="K1381" s="38"/>
      <c r="L1381" s="11" t="str">
        <f t="shared" si="140"/>
        <v/>
      </c>
      <c r="M1381" s="12"/>
      <c r="Z1381" t="str">
        <f t="shared" si="137"/>
        <v/>
      </c>
      <c r="AC1381" t="str">
        <f t="shared" si="138"/>
        <v/>
      </c>
      <c r="AD1381" t="str">
        <f t="shared" si="136"/>
        <v/>
      </c>
      <c r="AE1381">
        <f t="shared" si="139"/>
        <v>0</v>
      </c>
    </row>
    <row r="1382" spans="1:31" ht="18.75" customHeight="1" x14ac:dyDescent="0.4">
      <c r="A1382" s="37" t="str">
        <f t="shared" si="141"/>
        <v/>
      </c>
      <c r="B1382" s="38" t="s">
        <v>3685</v>
      </c>
      <c r="C1382" s="39" t="s">
        <v>1718</v>
      </c>
      <c r="D1382" s="38" t="s">
        <v>6251</v>
      </c>
      <c r="E1382" s="38" t="s">
        <v>388</v>
      </c>
      <c r="F1382" s="38" t="s">
        <v>389</v>
      </c>
      <c r="G1382" s="38"/>
      <c r="H1382" s="38"/>
      <c r="I1382" s="108"/>
      <c r="J1382" s="38"/>
      <c r="K1382" s="38"/>
      <c r="L1382" s="11" t="str">
        <f t="shared" si="140"/>
        <v/>
      </c>
      <c r="M1382" s="12"/>
      <c r="Z1382" t="str">
        <f t="shared" si="137"/>
        <v/>
      </c>
      <c r="AC1382" t="str">
        <f t="shared" si="138"/>
        <v/>
      </c>
      <c r="AD1382" t="str">
        <f t="shared" si="136"/>
        <v/>
      </c>
      <c r="AE1382">
        <f t="shared" si="139"/>
        <v>0</v>
      </c>
    </row>
    <row r="1383" spans="1:31" ht="18.75" customHeight="1" x14ac:dyDescent="0.4">
      <c r="A1383" s="37" t="str">
        <f t="shared" si="141"/>
        <v/>
      </c>
      <c r="B1383" s="38" t="s">
        <v>3686</v>
      </c>
      <c r="C1383" s="39" t="s">
        <v>1719</v>
      </c>
      <c r="D1383" s="38" t="s">
        <v>6252</v>
      </c>
      <c r="E1383" s="38" t="s">
        <v>6247</v>
      </c>
      <c r="F1383" s="38" t="s">
        <v>6248</v>
      </c>
      <c r="G1383" s="38"/>
      <c r="H1383" s="38"/>
      <c r="I1383" s="108"/>
      <c r="J1383" s="38"/>
      <c r="K1383" s="38"/>
      <c r="L1383" s="11" t="str">
        <f t="shared" si="140"/>
        <v/>
      </c>
      <c r="M1383" s="12"/>
      <c r="Z1383" t="str">
        <f t="shared" si="137"/>
        <v/>
      </c>
      <c r="AC1383" t="str">
        <f t="shared" si="138"/>
        <v/>
      </c>
      <c r="AD1383" t="str">
        <f t="shared" si="136"/>
        <v/>
      </c>
      <c r="AE1383">
        <f t="shared" si="139"/>
        <v>0</v>
      </c>
    </row>
    <row r="1384" spans="1:31" ht="18.75" customHeight="1" x14ac:dyDescent="0.4">
      <c r="A1384" s="37" t="str">
        <f t="shared" si="141"/>
        <v/>
      </c>
      <c r="B1384" s="38" t="s">
        <v>3687</v>
      </c>
      <c r="C1384" s="39" t="s">
        <v>2220</v>
      </c>
      <c r="D1384" s="38" t="s">
        <v>6253</v>
      </c>
      <c r="E1384" s="38" t="s">
        <v>6249</v>
      </c>
      <c r="F1384" s="38" t="s">
        <v>6250</v>
      </c>
      <c r="G1384" s="38"/>
      <c r="H1384" s="38"/>
      <c r="I1384" s="108"/>
      <c r="J1384" s="38"/>
      <c r="K1384" s="38"/>
      <c r="L1384" s="11" t="str">
        <f t="shared" si="140"/>
        <v/>
      </c>
      <c r="M1384" s="12"/>
      <c r="Z1384" t="str">
        <f t="shared" si="137"/>
        <v/>
      </c>
      <c r="AC1384" t="str">
        <f t="shared" si="138"/>
        <v/>
      </c>
      <c r="AD1384" t="str">
        <f t="shared" si="136"/>
        <v/>
      </c>
      <c r="AE1384">
        <f t="shared" si="139"/>
        <v>0</v>
      </c>
    </row>
    <row r="1385" spans="1:31" ht="18.75" customHeight="1" x14ac:dyDescent="0.4">
      <c r="A1385" s="37" t="str">
        <f t="shared" si="141"/>
        <v/>
      </c>
      <c r="B1385" s="38" t="s">
        <v>3688</v>
      </c>
      <c r="C1385" s="39" t="s">
        <v>1720</v>
      </c>
      <c r="D1385" s="38" t="s">
        <v>6254</v>
      </c>
      <c r="E1385" s="38" t="s">
        <v>390</v>
      </c>
      <c r="F1385" s="38" t="s">
        <v>391</v>
      </c>
      <c r="G1385" s="38"/>
      <c r="H1385" s="38"/>
      <c r="I1385" s="108"/>
      <c r="J1385" s="38"/>
      <c r="K1385" s="38"/>
      <c r="L1385" s="11" t="str">
        <f t="shared" si="140"/>
        <v/>
      </c>
      <c r="M1385" s="12"/>
      <c r="Z1385" t="str">
        <f t="shared" si="137"/>
        <v/>
      </c>
      <c r="AC1385" t="str">
        <f t="shared" si="138"/>
        <v/>
      </c>
      <c r="AD1385" t="str">
        <f t="shared" si="136"/>
        <v/>
      </c>
      <c r="AE1385">
        <f t="shared" si="139"/>
        <v>0</v>
      </c>
    </row>
    <row r="1386" spans="1:31" ht="18.75" customHeight="1" x14ac:dyDescent="0.4">
      <c r="A1386" s="37" t="str">
        <f t="shared" si="141"/>
        <v/>
      </c>
      <c r="B1386" s="38" t="s">
        <v>3689</v>
      </c>
      <c r="C1386" s="39" t="s">
        <v>1721</v>
      </c>
      <c r="D1386" s="38" t="s">
        <v>6257</v>
      </c>
      <c r="E1386" s="38" t="s">
        <v>6249</v>
      </c>
      <c r="F1386" s="38" t="s">
        <v>391</v>
      </c>
      <c r="G1386" s="38"/>
      <c r="H1386" s="38"/>
      <c r="I1386" s="108"/>
      <c r="J1386" s="38"/>
      <c r="K1386" s="38"/>
      <c r="L1386" s="11" t="str">
        <f t="shared" si="140"/>
        <v/>
      </c>
      <c r="M1386" s="12"/>
      <c r="Z1386" t="str">
        <f t="shared" si="137"/>
        <v/>
      </c>
      <c r="AC1386" t="str">
        <f t="shared" si="138"/>
        <v/>
      </c>
      <c r="AD1386" t="str">
        <f t="shared" si="136"/>
        <v/>
      </c>
      <c r="AE1386">
        <f t="shared" si="139"/>
        <v>0</v>
      </c>
    </row>
    <row r="1387" spans="1:31" ht="18.75" customHeight="1" x14ac:dyDescent="0.4">
      <c r="A1387" s="37" t="str">
        <f t="shared" si="141"/>
        <v/>
      </c>
      <c r="B1387" s="38" t="s">
        <v>3690</v>
      </c>
      <c r="C1387" s="39" t="s">
        <v>1722</v>
      </c>
      <c r="D1387" s="38" t="s">
        <v>6258</v>
      </c>
      <c r="E1387" s="38" t="s">
        <v>390</v>
      </c>
      <c r="F1387" s="38" t="s">
        <v>391</v>
      </c>
      <c r="G1387" s="38"/>
      <c r="H1387" s="38"/>
      <c r="I1387" s="108"/>
      <c r="J1387" s="38"/>
      <c r="K1387" s="38"/>
      <c r="L1387" s="11" t="str">
        <f t="shared" si="140"/>
        <v/>
      </c>
      <c r="M1387" s="12"/>
      <c r="Z1387" t="str">
        <f t="shared" si="137"/>
        <v/>
      </c>
      <c r="AC1387" t="str">
        <f t="shared" si="138"/>
        <v/>
      </c>
      <c r="AD1387" t="str">
        <f t="shared" si="136"/>
        <v/>
      </c>
      <c r="AE1387">
        <f t="shared" si="139"/>
        <v>0</v>
      </c>
    </row>
    <row r="1388" spans="1:31" ht="18.75" customHeight="1" x14ac:dyDescent="0.4">
      <c r="A1388" s="37" t="str">
        <f t="shared" si="141"/>
        <v/>
      </c>
      <c r="B1388" s="38" t="s">
        <v>3691</v>
      </c>
      <c r="C1388" s="39" t="s">
        <v>1723</v>
      </c>
      <c r="D1388" s="38" t="s">
        <v>6259</v>
      </c>
      <c r="E1388" s="38" t="s">
        <v>6255</v>
      </c>
      <c r="F1388" s="38" t="s">
        <v>6256</v>
      </c>
      <c r="G1388" s="38"/>
      <c r="H1388" s="38"/>
      <c r="I1388" s="108"/>
      <c r="J1388" s="38"/>
      <c r="K1388" s="38"/>
      <c r="L1388" s="11" t="str">
        <f t="shared" si="140"/>
        <v/>
      </c>
      <c r="M1388" s="12"/>
      <c r="Z1388" t="str">
        <f t="shared" si="137"/>
        <v/>
      </c>
      <c r="AC1388" t="str">
        <f t="shared" si="138"/>
        <v/>
      </c>
      <c r="AD1388" t="str">
        <f t="shared" si="136"/>
        <v/>
      </c>
      <c r="AE1388">
        <f t="shared" si="139"/>
        <v>0</v>
      </c>
    </row>
    <row r="1389" spans="1:31" ht="18.75" customHeight="1" x14ac:dyDescent="0.4">
      <c r="A1389" s="37" t="str">
        <f t="shared" si="141"/>
        <v/>
      </c>
      <c r="B1389" s="38" t="s">
        <v>3692</v>
      </c>
      <c r="C1389" s="39" t="s">
        <v>1724</v>
      </c>
      <c r="D1389" s="38" t="s">
        <v>6260</v>
      </c>
      <c r="E1389" s="38" t="s">
        <v>392</v>
      </c>
      <c r="F1389" s="38" t="s">
        <v>393</v>
      </c>
      <c r="G1389" s="38"/>
      <c r="H1389" s="38"/>
      <c r="I1389" s="108"/>
      <c r="J1389" s="38"/>
      <c r="K1389" s="38"/>
      <c r="L1389" s="11" t="str">
        <f t="shared" si="140"/>
        <v/>
      </c>
      <c r="M1389" s="12"/>
      <c r="Z1389" t="str">
        <f t="shared" si="137"/>
        <v/>
      </c>
      <c r="AC1389" t="str">
        <f t="shared" si="138"/>
        <v/>
      </c>
      <c r="AD1389" t="str">
        <f t="shared" si="136"/>
        <v/>
      </c>
      <c r="AE1389">
        <f t="shared" si="139"/>
        <v>0</v>
      </c>
    </row>
    <row r="1390" spans="1:31" ht="18.75" customHeight="1" x14ac:dyDescent="0.4">
      <c r="A1390" s="37" t="str">
        <f t="shared" si="141"/>
        <v/>
      </c>
      <c r="B1390" s="38" t="s">
        <v>3693</v>
      </c>
      <c r="C1390" s="39" t="s">
        <v>1725</v>
      </c>
      <c r="D1390" s="38" t="s">
        <v>6261</v>
      </c>
      <c r="E1390" s="38" t="s">
        <v>392</v>
      </c>
      <c r="F1390" s="38" t="s">
        <v>393</v>
      </c>
      <c r="G1390" s="38"/>
      <c r="H1390" s="38"/>
      <c r="I1390" s="108"/>
      <c r="J1390" s="38"/>
      <c r="K1390" s="38"/>
      <c r="L1390" s="11" t="str">
        <f t="shared" si="140"/>
        <v/>
      </c>
      <c r="M1390" s="12"/>
      <c r="Z1390" t="str">
        <f t="shared" si="137"/>
        <v/>
      </c>
      <c r="AC1390" t="str">
        <f t="shared" si="138"/>
        <v/>
      </c>
      <c r="AD1390" t="str">
        <f t="shared" si="136"/>
        <v/>
      </c>
      <c r="AE1390">
        <f t="shared" si="139"/>
        <v>0</v>
      </c>
    </row>
    <row r="1391" spans="1:31" ht="18.75" customHeight="1" x14ac:dyDescent="0.4">
      <c r="A1391" s="37" t="str">
        <f t="shared" si="141"/>
        <v/>
      </c>
      <c r="B1391" s="38" t="s">
        <v>3694</v>
      </c>
      <c r="C1391" s="39" t="s">
        <v>6777</v>
      </c>
      <c r="D1391" s="38" t="s">
        <v>6262</v>
      </c>
      <c r="E1391" s="38" t="s">
        <v>392</v>
      </c>
      <c r="F1391" s="38" t="s">
        <v>393</v>
      </c>
      <c r="G1391" s="38"/>
      <c r="H1391" s="38"/>
      <c r="I1391" s="108"/>
      <c r="J1391" s="38"/>
      <c r="K1391" s="38"/>
      <c r="L1391" s="11" t="str">
        <f t="shared" si="140"/>
        <v/>
      </c>
      <c r="M1391" s="12"/>
      <c r="Z1391" t="str">
        <f t="shared" si="137"/>
        <v/>
      </c>
      <c r="AC1391" t="str">
        <f t="shared" si="138"/>
        <v/>
      </c>
      <c r="AD1391" t="str">
        <f t="shared" si="136"/>
        <v/>
      </c>
      <c r="AE1391">
        <f t="shared" si="139"/>
        <v>0</v>
      </c>
    </row>
    <row r="1392" spans="1:31" ht="18.75" customHeight="1" x14ac:dyDescent="0.4">
      <c r="A1392" s="37" t="str">
        <f t="shared" si="141"/>
        <v/>
      </c>
      <c r="B1392" s="38" t="s">
        <v>3695</v>
      </c>
      <c r="C1392" s="39" t="s">
        <v>1726</v>
      </c>
      <c r="D1392" s="38" t="s">
        <v>6848</v>
      </c>
      <c r="E1392" s="38" t="s">
        <v>392</v>
      </c>
      <c r="F1392" s="38" t="s">
        <v>393</v>
      </c>
      <c r="G1392" s="38"/>
      <c r="H1392" s="38"/>
      <c r="I1392" s="108"/>
      <c r="J1392" s="38"/>
      <c r="K1392" s="38"/>
      <c r="L1392" s="11" t="str">
        <f t="shared" si="140"/>
        <v/>
      </c>
      <c r="M1392" s="12"/>
      <c r="Z1392" t="str">
        <f t="shared" si="137"/>
        <v/>
      </c>
      <c r="AC1392" t="str">
        <f t="shared" si="138"/>
        <v/>
      </c>
      <c r="AD1392" t="str">
        <f t="shared" si="136"/>
        <v/>
      </c>
      <c r="AE1392">
        <f t="shared" si="139"/>
        <v>0</v>
      </c>
    </row>
    <row r="1393" spans="1:31" ht="18.75" customHeight="1" x14ac:dyDescent="0.4">
      <c r="A1393" s="37" t="str">
        <f t="shared" si="141"/>
        <v/>
      </c>
      <c r="B1393" s="38" t="s">
        <v>3696</v>
      </c>
      <c r="C1393" s="39" t="s">
        <v>1727</v>
      </c>
      <c r="D1393" s="38" t="s">
        <v>6267</v>
      </c>
      <c r="E1393" s="38" t="s">
        <v>6263</v>
      </c>
      <c r="F1393" s="38" t="s">
        <v>6264</v>
      </c>
      <c r="G1393" s="38"/>
      <c r="H1393" s="38"/>
      <c r="I1393" s="108"/>
      <c r="J1393" s="38"/>
      <c r="K1393" s="38"/>
      <c r="L1393" s="11" t="str">
        <f t="shared" si="140"/>
        <v/>
      </c>
      <c r="M1393" s="12"/>
      <c r="Z1393" t="str">
        <f t="shared" si="137"/>
        <v/>
      </c>
      <c r="AC1393" t="str">
        <f t="shared" si="138"/>
        <v/>
      </c>
      <c r="AD1393" t="str">
        <f t="shared" si="136"/>
        <v/>
      </c>
      <c r="AE1393">
        <f t="shared" si="139"/>
        <v>0</v>
      </c>
    </row>
    <row r="1394" spans="1:31" ht="18.75" customHeight="1" x14ac:dyDescent="0.4">
      <c r="A1394" s="37" t="str">
        <f t="shared" si="141"/>
        <v/>
      </c>
      <c r="B1394" s="38" t="s">
        <v>3697</v>
      </c>
      <c r="C1394" s="39" t="s">
        <v>1728</v>
      </c>
      <c r="D1394" s="38" t="s">
        <v>5044</v>
      </c>
      <c r="E1394" s="38" t="s">
        <v>394</v>
      </c>
      <c r="F1394" s="38" t="s">
        <v>395</v>
      </c>
      <c r="G1394" s="38"/>
      <c r="H1394" s="38"/>
      <c r="I1394" s="108"/>
      <c r="J1394" s="38"/>
      <c r="K1394" s="38"/>
      <c r="L1394" s="11" t="str">
        <f t="shared" si="140"/>
        <v/>
      </c>
      <c r="M1394" s="12"/>
      <c r="Z1394" t="str">
        <f t="shared" si="137"/>
        <v/>
      </c>
      <c r="AC1394" t="str">
        <f t="shared" si="138"/>
        <v/>
      </c>
      <c r="AD1394" t="str">
        <f t="shared" si="136"/>
        <v/>
      </c>
      <c r="AE1394">
        <f t="shared" si="139"/>
        <v>0</v>
      </c>
    </row>
    <row r="1395" spans="1:31" ht="18.75" customHeight="1" x14ac:dyDescent="0.4">
      <c r="A1395" s="37" t="str">
        <f t="shared" si="141"/>
        <v/>
      </c>
      <c r="B1395" s="38" t="s">
        <v>3698</v>
      </c>
      <c r="C1395" s="39" t="s">
        <v>1729</v>
      </c>
      <c r="D1395" s="38" t="s">
        <v>6268</v>
      </c>
      <c r="E1395" s="38" t="s">
        <v>394</v>
      </c>
      <c r="F1395" s="38" t="s">
        <v>395</v>
      </c>
      <c r="G1395" s="38"/>
      <c r="H1395" s="38"/>
      <c r="I1395" s="108"/>
      <c r="J1395" s="38"/>
      <c r="K1395" s="38"/>
      <c r="L1395" s="11" t="str">
        <f t="shared" si="140"/>
        <v/>
      </c>
      <c r="M1395" s="12"/>
      <c r="Z1395" t="str">
        <f t="shared" si="137"/>
        <v/>
      </c>
      <c r="AC1395" t="str">
        <f t="shared" si="138"/>
        <v/>
      </c>
      <c r="AD1395" t="str">
        <f t="shared" si="136"/>
        <v/>
      </c>
      <c r="AE1395">
        <f t="shared" si="139"/>
        <v>0</v>
      </c>
    </row>
    <row r="1396" spans="1:31" ht="18.75" customHeight="1" x14ac:dyDescent="0.4">
      <c r="A1396" s="37" t="str">
        <f t="shared" si="141"/>
        <v/>
      </c>
      <c r="B1396" s="38" t="s">
        <v>3699</v>
      </c>
      <c r="C1396" s="39" t="s">
        <v>1730</v>
      </c>
      <c r="D1396" s="38" t="s">
        <v>6269</v>
      </c>
      <c r="E1396" s="38" t="s">
        <v>6265</v>
      </c>
      <c r="F1396" s="38" t="s">
        <v>6266</v>
      </c>
      <c r="G1396" s="38"/>
      <c r="H1396" s="38"/>
      <c r="I1396" s="108"/>
      <c r="J1396" s="38"/>
      <c r="K1396" s="38"/>
      <c r="L1396" s="11" t="str">
        <f t="shared" si="140"/>
        <v/>
      </c>
      <c r="M1396" s="12"/>
      <c r="Z1396" t="str">
        <f t="shared" si="137"/>
        <v/>
      </c>
      <c r="AC1396" t="str">
        <f t="shared" si="138"/>
        <v/>
      </c>
      <c r="AD1396" t="str">
        <f t="shared" si="136"/>
        <v/>
      </c>
      <c r="AE1396">
        <f t="shared" si="139"/>
        <v>0</v>
      </c>
    </row>
    <row r="1397" spans="1:31" ht="18.75" customHeight="1" x14ac:dyDescent="0.4">
      <c r="A1397" s="37" t="str">
        <f t="shared" si="141"/>
        <v/>
      </c>
      <c r="B1397" s="38" t="s">
        <v>3700</v>
      </c>
      <c r="C1397" s="39" t="s">
        <v>1731</v>
      </c>
      <c r="D1397" s="38" t="s">
        <v>6270</v>
      </c>
      <c r="E1397" s="38" t="s">
        <v>396</v>
      </c>
      <c r="F1397" s="38" t="s">
        <v>397</v>
      </c>
      <c r="G1397" s="38"/>
      <c r="H1397" s="38"/>
      <c r="I1397" s="108"/>
      <c r="J1397" s="38"/>
      <c r="K1397" s="38"/>
      <c r="L1397" s="11" t="str">
        <f t="shared" si="140"/>
        <v/>
      </c>
      <c r="M1397" s="12"/>
      <c r="Z1397" t="str">
        <f t="shared" si="137"/>
        <v/>
      </c>
      <c r="AC1397" t="str">
        <f t="shared" si="138"/>
        <v/>
      </c>
      <c r="AD1397" t="str">
        <f t="shared" si="136"/>
        <v/>
      </c>
      <c r="AE1397">
        <f t="shared" si="139"/>
        <v>0</v>
      </c>
    </row>
    <row r="1398" spans="1:31" ht="18.75" customHeight="1" thickBot="1" x14ac:dyDescent="0.45">
      <c r="A1398" s="44" t="str">
        <f t="shared" si="141"/>
        <v/>
      </c>
      <c r="B1398" s="45" t="s">
        <v>3701</v>
      </c>
      <c r="C1398" s="51" t="s">
        <v>1732</v>
      </c>
      <c r="D1398" s="45" t="s">
        <v>6271</v>
      </c>
      <c r="E1398" s="45" t="s">
        <v>396</v>
      </c>
      <c r="F1398" s="45" t="s">
        <v>397</v>
      </c>
      <c r="G1398" s="41"/>
      <c r="H1398" s="41"/>
      <c r="I1398" s="109"/>
      <c r="J1398" s="41"/>
      <c r="K1398" s="41"/>
      <c r="L1398" s="15" t="str">
        <f t="shared" si="140"/>
        <v/>
      </c>
      <c r="M1398" s="16"/>
      <c r="Z1398" t="str">
        <f t="shared" si="137"/>
        <v/>
      </c>
      <c r="AC1398" t="str">
        <f t="shared" si="138"/>
        <v/>
      </c>
      <c r="AD1398" t="str">
        <f t="shared" si="136"/>
        <v/>
      </c>
      <c r="AE1398">
        <f t="shared" si="139"/>
        <v>0</v>
      </c>
    </row>
    <row r="1399" spans="1:31" ht="18.75" customHeight="1" x14ac:dyDescent="0.4">
      <c r="A1399" s="33" t="str">
        <f t="shared" si="141"/>
        <v/>
      </c>
      <c r="B1399" s="34" t="s">
        <v>3702</v>
      </c>
      <c r="C1399" s="48" t="s">
        <v>1733</v>
      </c>
      <c r="D1399" s="34" t="s">
        <v>6778</v>
      </c>
      <c r="E1399" s="34" t="s">
        <v>6272</v>
      </c>
      <c r="F1399" s="34" t="s">
        <v>6273</v>
      </c>
      <c r="G1399" s="36"/>
      <c r="H1399" s="36"/>
      <c r="I1399" s="107"/>
      <c r="J1399" s="36"/>
      <c r="K1399" s="36"/>
      <c r="L1399" s="17" t="str">
        <f t="shared" si="140"/>
        <v/>
      </c>
      <c r="M1399" s="14"/>
      <c r="Z1399" t="str">
        <f t="shared" si="137"/>
        <v/>
      </c>
      <c r="AC1399" t="str">
        <f t="shared" si="138"/>
        <v/>
      </c>
      <c r="AD1399" t="str">
        <f t="shared" si="136"/>
        <v/>
      </c>
      <c r="AE1399">
        <f t="shared" si="139"/>
        <v>0</v>
      </c>
    </row>
    <row r="1400" spans="1:31" ht="18.75" customHeight="1" x14ac:dyDescent="0.4">
      <c r="A1400" s="37" t="str">
        <f t="shared" si="141"/>
        <v/>
      </c>
      <c r="B1400" s="38" t="s">
        <v>6508</v>
      </c>
      <c r="C1400" s="39" t="s">
        <v>1734</v>
      </c>
      <c r="D1400" s="38" t="s">
        <v>6274</v>
      </c>
      <c r="E1400" s="38" t="s">
        <v>6275</v>
      </c>
      <c r="F1400" s="38" t="s">
        <v>6276</v>
      </c>
      <c r="G1400" s="38"/>
      <c r="H1400" s="38"/>
      <c r="I1400" s="108"/>
      <c r="J1400" s="38"/>
      <c r="K1400" s="38"/>
      <c r="L1400" s="11" t="str">
        <f t="shared" si="140"/>
        <v/>
      </c>
      <c r="M1400" s="12"/>
      <c r="Z1400" t="str">
        <f t="shared" si="137"/>
        <v/>
      </c>
      <c r="AC1400" t="str">
        <f t="shared" si="138"/>
        <v/>
      </c>
      <c r="AD1400" t="str">
        <f t="shared" si="136"/>
        <v/>
      </c>
      <c r="AE1400">
        <f t="shared" si="139"/>
        <v>0</v>
      </c>
    </row>
    <row r="1401" spans="1:31" ht="18.75" customHeight="1" x14ac:dyDescent="0.4">
      <c r="A1401" s="37" t="str">
        <f t="shared" si="141"/>
        <v/>
      </c>
      <c r="B1401" s="38" t="s">
        <v>3703</v>
      </c>
      <c r="C1401" s="39" t="s">
        <v>1735</v>
      </c>
      <c r="D1401" s="38" t="s">
        <v>6849</v>
      </c>
      <c r="E1401" s="38" t="s">
        <v>398</v>
      </c>
      <c r="F1401" s="38" t="s">
        <v>399</v>
      </c>
      <c r="G1401" s="38"/>
      <c r="H1401" s="38"/>
      <c r="I1401" s="108"/>
      <c r="J1401" s="38"/>
      <c r="K1401" s="38"/>
      <c r="L1401" s="11" t="str">
        <f t="shared" si="140"/>
        <v/>
      </c>
      <c r="M1401" s="12"/>
      <c r="Z1401" t="str">
        <f t="shared" si="137"/>
        <v/>
      </c>
      <c r="AC1401" t="str">
        <f t="shared" si="138"/>
        <v/>
      </c>
      <c r="AD1401" t="str">
        <f t="shared" si="136"/>
        <v/>
      </c>
      <c r="AE1401">
        <f t="shared" si="139"/>
        <v>0</v>
      </c>
    </row>
    <row r="1402" spans="1:31" ht="18.75" customHeight="1" x14ac:dyDescent="0.4">
      <c r="A1402" s="37" t="str">
        <f t="shared" si="141"/>
        <v/>
      </c>
      <c r="B1402" s="38" t="s">
        <v>3704</v>
      </c>
      <c r="C1402" s="39" t="s">
        <v>1736</v>
      </c>
      <c r="D1402" s="38" t="s">
        <v>6279</v>
      </c>
      <c r="E1402" s="38" t="s">
        <v>6277</v>
      </c>
      <c r="F1402" s="38" t="s">
        <v>6278</v>
      </c>
      <c r="G1402" s="38"/>
      <c r="H1402" s="38"/>
      <c r="I1402" s="108"/>
      <c r="J1402" s="38"/>
      <c r="K1402" s="38"/>
      <c r="L1402" s="11" t="str">
        <f t="shared" si="140"/>
        <v/>
      </c>
      <c r="M1402" s="12"/>
      <c r="Z1402" t="str">
        <f t="shared" si="137"/>
        <v/>
      </c>
      <c r="AC1402" t="str">
        <f t="shared" si="138"/>
        <v/>
      </c>
      <c r="AD1402" t="str">
        <f t="shared" si="136"/>
        <v/>
      </c>
      <c r="AE1402">
        <f t="shared" si="139"/>
        <v>0</v>
      </c>
    </row>
    <row r="1403" spans="1:31" ht="18.75" customHeight="1" x14ac:dyDescent="0.4">
      <c r="A1403" s="37" t="str">
        <f t="shared" si="141"/>
        <v/>
      </c>
      <c r="B1403" s="38" t="s">
        <v>3705</v>
      </c>
      <c r="C1403" s="39" t="s">
        <v>1737</v>
      </c>
      <c r="D1403" s="38" t="s">
        <v>6281</v>
      </c>
      <c r="E1403" s="38" t="s">
        <v>400</v>
      </c>
      <c r="F1403" s="38" t="s">
        <v>401</v>
      </c>
      <c r="G1403" s="38"/>
      <c r="H1403" s="38"/>
      <c r="I1403" s="108"/>
      <c r="J1403" s="38"/>
      <c r="K1403" s="38"/>
      <c r="L1403" s="11" t="str">
        <f t="shared" si="140"/>
        <v/>
      </c>
      <c r="M1403" s="12"/>
      <c r="Z1403" t="str">
        <f t="shared" si="137"/>
        <v/>
      </c>
      <c r="AC1403" t="str">
        <f t="shared" si="138"/>
        <v/>
      </c>
      <c r="AD1403" t="str">
        <f t="shared" si="136"/>
        <v/>
      </c>
      <c r="AE1403">
        <f t="shared" si="139"/>
        <v>0</v>
      </c>
    </row>
    <row r="1404" spans="1:31" ht="18.75" customHeight="1" x14ac:dyDescent="0.4">
      <c r="A1404" s="37" t="str">
        <f t="shared" si="141"/>
        <v/>
      </c>
      <c r="B1404" s="38" t="s">
        <v>3706</v>
      </c>
      <c r="C1404" s="39" t="s">
        <v>1738</v>
      </c>
      <c r="D1404" s="38" t="s">
        <v>6291</v>
      </c>
      <c r="E1404" s="38" t="s">
        <v>6282</v>
      </c>
      <c r="F1404" s="38" t="s">
        <v>6283</v>
      </c>
      <c r="G1404" s="38"/>
      <c r="H1404" s="38"/>
      <c r="I1404" s="108"/>
      <c r="J1404" s="38"/>
      <c r="K1404" s="38"/>
      <c r="L1404" s="11" t="str">
        <f t="shared" si="140"/>
        <v/>
      </c>
      <c r="M1404" s="12"/>
      <c r="Z1404" t="str">
        <f t="shared" si="137"/>
        <v/>
      </c>
      <c r="AC1404" t="str">
        <f t="shared" si="138"/>
        <v/>
      </c>
      <c r="AD1404" t="str">
        <f t="shared" si="136"/>
        <v/>
      </c>
      <c r="AE1404">
        <f t="shared" si="139"/>
        <v>0</v>
      </c>
    </row>
    <row r="1405" spans="1:31" ht="18.75" customHeight="1" x14ac:dyDescent="0.4">
      <c r="A1405" s="37" t="str">
        <f t="shared" si="141"/>
        <v/>
      </c>
      <c r="B1405" s="38" t="s">
        <v>3707</v>
      </c>
      <c r="C1405" s="39" t="s">
        <v>1739</v>
      </c>
      <c r="D1405" s="38" t="s">
        <v>6292</v>
      </c>
      <c r="E1405" s="38" t="s">
        <v>6284</v>
      </c>
      <c r="F1405" s="38" t="s">
        <v>6285</v>
      </c>
      <c r="G1405" s="38"/>
      <c r="H1405" s="38"/>
      <c r="I1405" s="108"/>
      <c r="J1405" s="38"/>
      <c r="K1405" s="38"/>
      <c r="L1405" s="11" t="str">
        <f t="shared" si="140"/>
        <v/>
      </c>
      <c r="M1405" s="12"/>
      <c r="Z1405" t="str">
        <f t="shared" si="137"/>
        <v/>
      </c>
      <c r="AC1405" t="str">
        <f t="shared" si="138"/>
        <v/>
      </c>
      <c r="AD1405" t="str">
        <f t="shared" si="136"/>
        <v/>
      </c>
      <c r="AE1405">
        <f t="shared" si="139"/>
        <v>0</v>
      </c>
    </row>
    <row r="1406" spans="1:31" ht="18.75" customHeight="1" x14ac:dyDescent="0.4">
      <c r="A1406" s="37" t="str">
        <f t="shared" si="141"/>
        <v/>
      </c>
      <c r="B1406" s="38" t="s">
        <v>3708</v>
      </c>
      <c r="C1406" s="39" t="s">
        <v>1740</v>
      </c>
      <c r="D1406" s="38" t="s">
        <v>6850</v>
      </c>
      <c r="E1406" s="38" t="s">
        <v>402</v>
      </c>
      <c r="F1406" s="38" t="s">
        <v>403</v>
      </c>
      <c r="G1406" s="38"/>
      <c r="H1406" s="38"/>
      <c r="I1406" s="108"/>
      <c r="J1406" s="38"/>
      <c r="K1406" s="38"/>
      <c r="L1406" s="11" t="str">
        <f t="shared" si="140"/>
        <v/>
      </c>
      <c r="M1406" s="12"/>
      <c r="Z1406" t="str">
        <f t="shared" si="137"/>
        <v/>
      </c>
      <c r="AC1406" t="str">
        <f t="shared" si="138"/>
        <v/>
      </c>
      <c r="AD1406" t="str">
        <f t="shared" si="136"/>
        <v/>
      </c>
      <c r="AE1406">
        <f t="shared" si="139"/>
        <v>0</v>
      </c>
    </row>
    <row r="1407" spans="1:31" ht="18.75" customHeight="1" x14ac:dyDescent="0.4">
      <c r="A1407" s="37" t="str">
        <f t="shared" si="141"/>
        <v/>
      </c>
      <c r="B1407" s="38" t="s">
        <v>3709</v>
      </c>
      <c r="C1407" s="39" t="s">
        <v>1741</v>
      </c>
      <c r="D1407" s="38" t="s">
        <v>6293</v>
      </c>
      <c r="E1407" s="38" t="s">
        <v>6286</v>
      </c>
      <c r="F1407" s="38" t="s">
        <v>6287</v>
      </c>
      <c r="G1407" s="38"/>
      <c r="H1407" s="38"/>
      <c r="I1407" s="108"/>
      <c r="J1407" s="38"/>
      <c r="K1407" s="38"/>
      <c r="L1407" s="11" t="str">
        <f t="shared" si="140"/>
        <v/>
      </c>
      <c r="M1407" s="12"/>
      <c r="Z1407" t="str">
        <f t="shared" si="137"/>
        <v/>
      </c>
      <c r="AC1407" t="str">
        <f t="shared" si="138"/>
        <v/>
      </c>
      <c r="AD1407" t="str">
        <f t="shared" si="136"/>
        <v/>
      </c>
      <c r="AE1407">
        <f t="shared" si="139"/>
        <v>0</v>
      </c>
    </row>
    <row r="1408" spans="1:31" ht="18.75" customHeight="1" x14ac:dyDescent="0.4">
      <c r="A1408" s="37" t="str">
        <f t="shared" si="141"/>
        <v/>
      </c>
      <c r="B1408" s="38" t="s">
        <v>3710</v>
      </c>
      <c r="C1408" s="39" t="s">
        <v>1742</v>
      </c>
      <c r="D1408" s="38" t="s">
        <v>6851</v>
      </c>
      <c r="E1408" s="38" t="s">
        <v>6288</v>
      </c>
      <c r="F1408" s="38" t="s">
        <v>6289</v>
      </c>
      <c r="G1408" s="38"/>
      <c r="H1408" s="38"/>
      <c r="I1408" s="108"/>
      <c r="J1408" s="38"/>
      <c r="K1408" s="38"/>
      <c r="L1408" s="11" t="str">
        <f t="shared" si="140"/>
        <v/>
      </c>
      <c r="M1408" s="12"/>
      <c r="Z1408" t="str">
        <f t="shared" si="137"/>
        <v/>
      </c>
      <c r="AC1408" t="str">
        <f t="shared" si="138"/>
        <v/>
      </c>
      <c r="AD1408" t="str">
        <f t="shared" si="136"/>
        <v/>
      </c>
      <c r="AE1408">
        <f t="shared" si="139"/>
        <v>0</v>
      </c>
    </row>
    <row r="1409" spans="1:31" ht="18.75" customHeight="1" x14ac:dyDescent="0.4">
      <c r="A1409" s="37" t="str">
        <f t="shared" si="141"/>
        <v/>
      </c>
      <c r="B1409" s="38" t="s">
        <v>3711</v>
      </c>
      <c r="C1409" s="39" t="s">
        <v>1743</v>
      </c>
      <c r="D1409" s="38" t="s">
        <v>6290</v>
      </c>
      <c r="E1409" s="38" t="s">
        <v>404</v>
      </c>
      <c r="F1409" s="38" t="s">
        <v>405</v>
      </c>
      <c r="G1409" s="38"/>
      <c r="H1409" s="38"/>
      <c r="I1409" s="108"/>
      <c r="J1409" s="38"/>
      <c r="K1409" s="38"/>
      <c r="L1409" s="11" t="str">
        <f t="shared" si="140"/>
        <v/>
      </c>
      <c r="M1409" s="12"/>
      <c r="Z1409" t="str">
        <f t="shared" si="137"/>
        <v/>
      </c>
      <c r="AC1409" t="str">
        <f t="shared" si="138"/>
        <v/>
      </c>
      <c r="AD1409" t="str">
        <f t="shared" si="136"/>
        <v/>
      </c>
      <c r="AE1409">
        <f t="shared" si="139"/>
        <v>0</v>
      </c>
    </row>
    <row r="1410" spans="1:31" ht="18.75" customHeight="1" x14ac:dyDescent="0.4">
      <c r="A1410" s="37" t="str">
        <f t="shared" si="141"/>
        <v/>
      </c>
      <c r="B1410" s="38" t="s">
        <v>3712</v>
      </c>
      <c r="C1410" s="39" t="s">
        <v>1744</v>
      </c>
      <c r="D1410" s="38" t="s">
        <v>406</v>
      </c>
      <c r="E1410" s="38" t="s">
        <v>404</v>
      </c>
      <c r="F1410" s="38" t="s">
        <v>405</v>
      </c>
      <c r="G1410" s="38"/>
      <c r="H1410" s="38"/>
      <c r="I1410" s="108"/>
      <c r="J1410" s="38"/>
      <c r="K1410" s="38"/>
      <c r="L1410" s="11" t="str">
        <f t="shared" si="140"/>
        <v/>
      </c>
      <c r="M1410" s="12"/>
      <c r="Z1410" t="str">
        <f t="shared" si="137"/>
        <v/>
      </c>
      <c r="AC1410" t="str">
        <f t="shared" si="138"/>
        <v/>
      </c>
      <c r="AD1410" t="str">
        <f t="shared" si="136"/>
        <v/>
      </c>
      <c r="AE1410">
        <f t="shared" si="139"/>
        <v>0</v>
      </c>
    </row>
    <row r="1411" spans="1:31" ht="18.75" customHeight="1" x14ac:dyDescent="0.4">
      <c r="A1411" s="37" t="str">
        <f t="shared" si="141"/>
        <v/>
      </c>
      <c r="B1411" s="38" t="s">
        <v>3713</v>
      </c>
      <c r="C1411" s="39" t="s">
        <v>1745</v>
      </c>
      <c r="D1411" s="38" t="s">
        <v>6294</v>
      </c>
      <c r="E1411" s="38" t="s">
        <v>404</v>
      </c>
      <c r="F1411" s="38" t="s">
        <v>405</v>
      </c>
      <c r="G1411" s="38"/>
      <c r="H1411" s="38"/>
      <c r="I1411" s="108"/>
      <c r="J1411" s="38"/>
      <c r="K1411" s="38"/>
      <c r="L1411" s="11" t="str">
        <f t="shared" si="140"/>
        <v/>
      </c>
      <c r="M1411" s="12"/>
      <c r="Z1411" t="str">
        <f t="shared" si="137"/>
        <v/>
      </c>
      <c r="AC1411" t="str">
        <f t="shared" si="138"/>
        <v/>
      </c>
      <c r="AD1411" t="str">
        <f t="shared" si="136"/>
        <v/>
      </c>
      <c r="AE1411">
        <f t="shared" si="139"/>
        <v>0</v>
      </c>
    </row>
    <row r="1412" spans="1:31" ht="18.75" customHeight="1" x14ac:dyDescent="0.4">
      <c r="A1412" s="37" t="str">
        <f t="shared" si="141"/>
        <v/>
      </c>
      <c r="B1412" s="38" t="s">
        <v>3714</v>
      </c>
      <c r="C1412" s="39" t="s">
        <v>1746</v>
      </c>
      <c r="D1412" s="38" t="s">
        <v>6295</v>
      </c>
      <c r="E1412" s="38" t="s">
        <v>404</v>
      </c>
      <c r="F1412" s="38" t="s">
        <v>405</v>
      </c>
      <c r="G1412" s="38"/>
      <c r="H1412" s="38"/>
      <c r="I1412" s="108"/>
      <c r="J1412" s="38"/>
      <c r="K1412" s="38"/>
      <c r="L1412" s="11" t="str">
        <f t="shared" si="140"/>
        <v/>
      </c>
      <c r="M1412" s="12"/>
      <c r="Z1412" t="str">
        <f t="shared" si="137"/>
        <v/>
      </c>
      <c r="AC1412" t="str">
        <f t="shared" si="138"/>
        <v/>
      </c>
      <c r="AD1412" t="str">
        <f t="shared" si="136"/>
        <v/>
      </c>
      <c r="AE1412">
        <f t="shared" si="139"/>
        <v>0</v>
      </c>
    </row>
    <row r="1413" spans="1:31" ht="18.75" customHeight="1" x14ac:dyDescent="0.4">
      <c r="A1413" s="37" t="str">
        <f t="shared" si="141"/>
        <v/>
      </c>
      <c r="B1413" s="38" t="s">
        <v>3715</v>
      </c>
      <c r="C1413" s="39" t="s">
        <v>1747</v>
      </c>
      <c r="D1413" s="38" t="s">
        <v>6779</v>
      </c>
      <c r="E1413" s="38" t="s">
        <v>404</v>
      </c>
      <c r="F1413" s="38" t="s">
        <v>405</v>
      </c>
      <c r="G1413" s="38"/>
      <c r="H1413" s="38"/>
      <c r="I1413" s="108"/>
      <c r="J1413" s="38"/>
      <c r="K1413" s="38"/>
      <c r="L1413" s="11" t="str">
        <f t="shared" ref="L1413:L1476" si="142">IF(AE1413&gt;=1,"★","")</f>
        <v/>
      </c>
      <c r="M1413" s="12"/>
      <c r="Z1413" t="str">
        <f t="shared" si="137"/>
        <v/>
      </c>
      <c r="AC1413" t="str">
        <f t="shared" si="138"/>
        <v/>
      </c>
      <c r="AD1413" t="str">
        <f t="shared" ref="AD1413:AD1476" si="143">IF(OR(Z1413="JL3ZFR",Z1413="JE6MIN",Z1413="JP6SRV",Z1413="JG4PCH",Z1413="JJ4AQN",Z1413="JE9PAW",Z1413="JH7SWR",Z1413="JH8FOZ",Z1413="JN7FZV",Z1413="JO6SNH",Z1413="JG6JGP",Z1413="JL6HXC",Z1413="JN7TXT",Z1413="JJ2UDJ",Z1413="JP3QNJ",),1,"")</f>
        <v/>
      </c>
      <c r="AE1413">
        <f t="shared" si="139"/>
        <v>0</v>
      </c>
    </row>
    <row r="1414" spans="1:31" ht="18.75" customHeight="1" x14ac:dyDescent="0.4">
      <c r="A1414" s="37" t="str">
        <f t="shared" si="141"/>
        <v/>
      </c>
      <c r="B1414" s="38" t="s">
        <v>3716</v>
      </c>
      <c r="C1414" s="39" t="s">
        <v>1748</v>
      </c>
      <c r="D1414" s="38" t="s">
        <v>6296</v>
      </c>
      <c r="E1414" s="38" t="s">
        <v>404</v>
      </c>
      <c r="F1414" s="38" t="s">
        <v>405</v>
      </c>
      <c r="G1414" s="38"/>
      <c r="H1414" s="38"/>
      <c r="I1414" s="108"/>
      <c r="J1414" s="38"/>
      <c r="K1414" s="38"/>
      <c r="L1414" s="11" t="str">
        <f t="shared" si="142"/>
        <v/>
      </c>
      <c r="M1414" s="12"/>
      <c r="Z1414" t="str">
        <f t="shared" ref="Z1414:Z1477" si="144">LEFT(G1414,6)</f>
        <v/>
      </c>
      <c r="AC1414" t="str">
        <f t="shared" ref="AC1414:AC1477" si="145">IF(OR(Z1414="JL3ZFR",Z1414="JK3FBV",Z1414="JH3VKF",Z1414="JE3QVN",Z1414="JR3RWC",Z1414="JO3SYC",Z1414="JP3EEW",Z1414="JL4SGP",Z1414="JO3NYS",Z1414="JF6RVW",Z1414="JR0NEA",Z1414="JK8IQN",Z1414="JK8HXB",Z1414="JA5DZJ",Z1414="JR1OAC",Z1414="JA7KOJ"),1,"")</f>
        <v/>
      </c>
      <c r="AD1414" t="str">
        <f t="shared" si="143"/>
        <v/>
      </c>
      <c r="AE1414">
        <f t="shared" ref="AE1414:AE1477" si="146">SUM(AC1414:AD1414)</f>
        <v>0</v>
      </c>
    </row>
    <row r="1415" spans="1:31" ht="18.75" customHeight="1" x14ac:dyDescent="0.4">
      <c r="A1415" s="37" t="str">
        <f t="shared" si="141"/>
        <v/>
      </c>
      <c r="B1415" s="38" t="s">
        <v>3717</v>
      </c>
      <c r="C1415" s="39" t="s">
        <v>1749</v>
      </c>
      <c r="D1415" s="38" t="s">
        <v>6297</v>
      </c>
      <c r="E1415" s="38" t="s">
        <v>6298</v>
      </c>
      <c r="F1415" s="38" t="s">
        <v>6299</v>
      </c>
      <c r="G1415" s="38"/>
      <c r="H1415" s="38"/>
      <c r="I1415" s="108"/>
      <c r="J1415" s="38"/>
      <c r="K1415" s="38"/>
      <c r="L1415" s="11" t="str">
        <f t="shared" si="142"/>
        <v/>
      </c>
      <c r="M1415" s="12"/>
      <c r="Z1415" t="str">
        <f t="shared" si="144"/>
        <v/>
      </c>
      <c r="AC1415" t="str">
        <f t="shared" si="145"/>
        <v/>
      </c>
      <c r="AD1415" t="str">
        <f t="shared" si="143"/>
        <v/>
      </c>
      <c r="AE1415">
        <f t="shared" si="146"/>
        <v>0</v>
      </c>
    </row>
    <row r="1416" spans="1:31" ht="18.75" customHeight="1" x14ac:dyDescent="0.4">
      <c r="A1416" s="37" t="str">
        <f t="shared" si="141"/>
        <v/>
      </c>
      <c r="B1416" s="38" t="s">
        <v>3718</v>
      </c>
      <c r="C1416" s="39" t="s">
        <v>1750</v>
      </c>
      <c r="D1416" s="38" t="s">
        <v>6780</v>
      </c>
      <c r="E1416" s="38" t="s">
        <v>6300</v>
      </c>
      <c r="F1416" s="38" t="s">
        <v>6301</v>
      </c>
      <c r="G1416" s="38"/>
      <c r="H1416" s="38"/>
      <c r="I1416" s="108"/>
      <c r="J1416" s="38"/>
      <c r="K1416" s="38"/>
      <c r="L1416" s="11" t="str">
        <f t="shared" si="142"/>
        <v/>
      </c>
      <c r="M1416" s="12"/>
      <c r="Z1416" t="str">
        <f t="shared" si="144"/>
        <v/>
      </c>
      <c r="AC1416" t="str">
        <f t="shared" si="145"/>
        <v/>
      </c>
      <c r="AD1416" t="str">
        <f t="shared" si="143"/>
        <v/>
      </c>
      <c r="AE1416">
        <f t="shared" si="146"/>
        <v>0</v>
      </c>
    </row>
    <row r="1417" spans="1:31" ht="18.75" customHeight="1" x14ac:dyDescent="0.4">
      <c r="A1417" s="37" t="str">
        <f t="shared" si="141"/>
        <v/>
      </c>
      <c r="B1417" s="38" t="s">
        <v>3719</v>
      </c>
      <c r="C1417" s="39" t="s">
        <v>1751</v>
      </c>
      <c r="D1417" s="38" t="s">
        <v>6307</v>
      </c>
      <c r="E1417" s="38" t="s">
        <v>6302</v>
      </c>
      <c r="F1417" s="38" t="s">
        <v>6303</v>
      </c>
      <c r="G1417" s="38"/>
      <c r="H1417" s="38"/>
      <c r="I1417" s="108"/>
      <c r="J1417" s="38"/>
      <c r="K1417" s="38"/>
      <c r="L1417" s="11" t="str">
        <f t="shared" si="142"/>
        <v/>
      </c>
      <c r="M1417" s="12"/>
      <c r="Z1417" t="str">
        <f t="shared" si="144"/>
        <v/>
      </c>
      <c r="AC1417" t="str">
        <f t="shared" si="145"/>
        <v/>
      </c>
      <c r="AD1417" t="str">
        <f t="shared" si="143"/>
        <v/>
      </c>
      <c r="AE1417">
        <f t="shared" si="146"/>
        <v>0</v>
      </c>
    </row>
    <row r="1418" spans="1:31" ht="18.75" customHeight="1" x14ac:dyDescent="0.4">
      <c r="A1418" s="37" t="str">
        <f t="shared" si="141"/>
        <v/>
      </c>
      <c r="B1418" s="38" t="s">
        <v>3720</v>
      </c>
      <c r="C1418" s="39" t="s">
        <v>1752</v>
      </c>
      <c r="D1418" s="38" t="s">
        <v>6308</v>
      </c>
      <c r="E1418" s="38" t="s">
        <v>407</v>
      </c>
      <c r="F1418" s="38" t="s">
        <v>408</v>
      </c>
      <c r="G1418" s="38"/>
      <c r="H1418" s="38"/>
      <c r="I1418" s="108"/>
      <c r="J1418" s="38"/>
      <c r="K1418" s="38"/>
      <c r="L1418" s="11" t="str">
        <f t="shared" si="142"/>
        <v/>
      </c>
      <c r="M1418" s="12"/>
      <c r="Z1418" t="str">
        <f t="shared" si="144"/>
        <v/>
      </c>
      <c r="AC1418" t="str">
        <f t="shared" si="145"/>
        <v/>
      </c>
      <c r="AD1418" t="str">
        <f t="shared" si="143"/>
        <v/>
      </c>
      <c r="AE1418">
        <f t="shared" si="146"/>
        <v>0</v>
      </c>
    </row>
    <row r="1419" spans="1:31" ht="18.75" customHeight="1" x14ac:dyDescent="0.4">
      <c r="A1419" s="37" t="str">
        <f t="shared" si="141"/>
        <v/>
      </c>
      <c r="B1419" s="38" t="s">
        <v>3721</v>
      </c>
      <c r="C1419" s="39" t="s">
        <v>6869</v>
      </c>
      <c r="D1419" s="38" t="s">
        <v>6280</v>
      </c>
      <c r="E1419" s="38" t="s">
        <v>6304</v>
      </c>
      <c r="F1419" s="38" t="s">
        <v>6305</v>
      </c>
      <c r="G1419" s="38"/>
      <c r="H1419" s="38"/>
      <c r="I1419" s="108"/>
      <c r="J1419" s="38"/>
      <c r="K1419" s="38"/>
      <c r="L1419" s="11" t="str">
        <f t="shared" si="142"/>
        <v/>
      </c>
      <c r="M1419" s="12"/>
      <c r="Z1419" t="str">
        <f t="shared" si="144"/>
        <v/>
      </c>
      <c r="AC1419" t="str">
        <f t="shared" si="145"/>
        <v/>
      </c>
      <c r="AD1419" t="str">
        <f t="shared" si="143"/>
        <v/>
      </c>
      <c r="AE1419">
        <f t="shared" si="146"/>
        <v>0</v>
      </c>
    </row>
    <row r="1420" spans="1:31" ht="18.75" customHeight="1" x14ac:dyDescent="0.4">
      <c r="A1420" s="37" t="str">
        <f t="shared" si="141"/>
        <v/>
      </c>
      <c r="B1420" s="38" t="s">
        <v>3722</v>
      </c>
      <c r="C1420" s="39" t="s">
        <v>1753</v>
      </c>
      <c r="D1420" s="38" t="s">
        <v>6309</v>
      </c>
      <c r="E1420" s="38" t="s">
        <v>409</v>
      </c>
      <c r="F1420" s="38" t="s">
        <v>410</v>
      </c>
      <c r="G1420" s="38"/>
      <c r="H1420" s="38"/>
      <c r="I1420" s="108"/>
      <c r="J1420" s="38"/>
      <c r="K1420" s="38"/>
      <c r="L1420" s="11" t="str">
        <f t="shared" si="142"/>
        <v/>
      </c>
      <c r="M1420" s="12"/>
      <c r="Z1420" t="str">
        <f t="shared" si="144"/>
        <v/>
      </c>
      <c r="AC1420" t="str">
        <f t="shared" si="145"/>
        <v/>
      </c>
      <c r="AD1420" t="str">
        <f t="shared" si="143"/>
        <v/>
      </c>
      <c r="AE1420">
        <f t="shared" si="146"/>
        <v>0</v>
      </c>
    </row>
    <row r="1421" spans="1:31" ht="18.75" customHeight="1" thickBot="1" x14ac:dyDescent="0.45">
      <c r="A1421" s="44" t="str">
        <f t="shared" si="141"/>
        <v/>
      </c>
      <c r="B1421" s="45" t="s">
        <v>3723</v>
      </c>
      <c r="C1421" s="51" t="s">
        <v>1754</v>
      </c>
      <c r="D1421" s="45" t="s">
        <v>6306</v>
      </c>
      <c r="E1421" s="45" t="s">
        <v>409</v>
      </c>
      <c r="F1421" s="45" t="s">
        <v>410</v>
      </c>
      <c r="G1421" s="45"/>
      <c r="H1421" s="45"/>
      <c r="I1421" s="110"/>
      <c r="J1421" s="45"/>
      <c r="K1421" s="45"/>
      <c r="L1421" s="15" t="str">
        <f t="shared" si="142"/>
        <v/>
      </c>
      <c r="M1421" s="16"/>
      <c r="Z1421" t="str">
        <f t="shared" si="144"/>
        <v/>
      </c>
      <c r="AC1421" t="str">
        <f t="shared" si="145"/>
        <v/>
      </c>
      <c r="AD1421" t="str">
        <f t="shared" si="143"/>
        <v/>
      </c>
      <c r="AE1421">
        <f t="shared" si="146"/>
        <v>0</v>
      </c>
    </row>
    <row r="1422" spans="1:31" ht="18.75" customHeight="1" x14ac:dyDescent="0.4">
      <c r="A1422" s="33" t="str">
        <f t="shared" si="141"/>
        <v/>
      </c>
      <c r="B1422" s="34" t="s">
        <v>3724</v>
      </c>
      <c r="C1422" s="35" t="s">
        <v>1755</v>
      </c>
      <c r="D1422" s="36" t="s">
        <v>6852</v>
      </c>
      <c r="E1422" s="36" t="s">
        <v>6310</v>
      </c>
      <c r="F1422" s="36" t="s">
        <v>6311</v>
      </c>
      <c r="G1422" s="34"/>
      <c r="H1422" s="34"/>
      <c r="I1422" s="111"/>
      <c r="J1422" s="34"/>
      <c r="K1422" s="34"/>
      <c r="L1422" s="17" t="str">
        <f t="shared" si="142"/>
        <v/>
      </c>
      <c r="M1422" s="14"/>
      <c r="Z1422" t="str">
        <f t="shared" si="144"/>
        <v/>
      </c>
      <c r="AC1422" t="str">
        <f t="shared" si="145"/>
        <v/>
      </c>
      <c r="AD1422" t="str">
        <f t="shared" si="143"/>
        <v/>
      </c>
      <c r="AE1422">
        <f t="shared" si="146"/>
        <v>0</v>
      </c>
    </row>
    <row r="1423" spans="1:31" ht="18.75" customHeight="1" x14ac:dyDescent="0.4">
      <c r="A1423" s="37" t="str">
        <f t="shared" si="141"/>
        <v/>
      </c>
      <c r="B1423" s="34" t="s">
        <v>3725</v>
      </c>
      <c r="C1423" s="39" t="s">
        <v>1756</v>
      </c>
      <c r="D1423" s="38" t="s">
        <v>6325</v>
      </c>
      <c r="E1423" s="38" t="s">
        <v>6312</v>
      </c>
      <c r="F1423" s="38" t="s">
        <v>6313</v>
      </c>
      <c r="G1423" s="38"/>
      <c r="H1423" s="38"/>
      <c r="I1423" s="108"/>
      <c r="J1423" s="38"/>
      <c r="K1423" s="38"/>
      <c r="L1423" s="11" t="str">
        <f t="shared" si="142"/>
        <v/>
      </c>
      <c r="M1423" s="12"/>
      <c r="Z1423" t="str">
        <f t="shared" si="144"/>
        <v/>
      </c>
      <c r="AC1423" t="str">
        <f t="shared" si="145"/>
        <v/>
      </c>
      <c r="AD1423" t="str">
        <f t="shared" si="143"/>
        <v/>
      </c>
      <c r="AE1423">
        <f t="shared" si="146"/>
        <v>0</v>
      </c>
    </row>
    <row r="1424" spans="1:31" ht="18.75" customHeight="1" x14ac:dyDescent="0.4">
      <c r="A1424" s="37" t="str">
        <f t="shared" si="141"/>
        <v/>
      </c>
      <c r="B1424" s="34" t="s">
        <v>3726</v>
      </c>
      <c r="C1424" s="39" t="s">
        <v>1757</v>
      </c>
      <c r="D1424" s="38" t="s">
        <v>6326</v>
      </c>
      <c r="E1424" s="38" t="s">
        <v>6314</v>
      </c>
      <c r="F1424" s="38" t="s">
        <v>6315</v>
      </c>
      <c r="G1424" s="38"/>
      <c r="H1424" s="38"/>
      <c r="I1424" s="108"/>
      <c r="J1424" s="38"/>
      <c r="K1424" s="38"/>
      <c r="L1424" s="11" t="str">
        <f t="shared" si="142"/>
        <v/>
      </c>
      <c r="M1424" s="12"/>
      <c r="Z1424" t="str">
        <f t="shared" si="144"/>
        <v/>
      </c>
      <c r="AC1424" t="str">
        <f t="shared" si="145"/>
        <v/>
      </c>
      <c r="AD1424" t="str">
        <f t="shared" si="143"/>
        <v/>
      </c>
      <c r="AE1424">
        <f t="shared" si="146"/>
        <v>0</v>
      </c>
    </row>
    <row r="1425" spans="1:31" ht="18.75" customHeight="1" x14ac:dyDescent="0.4">
      <c r="A1425" s="37" t="str">
        <f t="shared" si="141"/>
        <v/>
      </c>
      <c r="B1425" s="34" t="s">
        <v>3727</v>
      </c>
      <c r="C1425" s="39" t="s">
        <v>1758</v>
      </c>
      <c r="D1425" s="38" t="s">
        <v>6327</v>
      </c>
      <c r="E1425" s="38" t="s">
        <v>6316</v>
      </c>
      <c r="F1425" s="38" t="s">
        <v>6317</v>
      </c>
      <c r="G1425" s="38"/>
      <c r="H1425" s="38"/>
      <c r="I1425" s="108"/>
      <c r="J1425" s="38"/>
      <c r="K1425" s="38"/>
      <c r="L1425" s="11" t="str">
        <f t="shared" si="142"/>
        <v/>
      </c>
      <c r="M1425" s="12"/>
      <c r="Z1425" t="str">
        <f t="shared" si="144"/>
        <v/>
      </c>
      <c r="AC1425" t="str">
        <f t="shared" si="145"/>
        <v/>
      </c>
      <c r="AD1425" t="str">
        <f t="shared" si="143"/>
        <v/>
      </c>
      <c r="AE1425">
        <f t="shared" si="146"/>
        <v>0</v>
      </c>
    </row>
    <row r="1426" spans="1:31" ht="18.75" customHeight="1" x14ac:dyDescent="0.4">
      <c r="A1426" s="37" t="str">
        <f t="shared" si="141"/>
        <v/>
      </c>
      <c r="B1426" s="34" t="s">
        <v>3728</v>
      </c>
      <c r="C1426" s="39" t="s">
        <v>1759</v>
      </c>
      <c r="D1426" s="38" t="s">
        <v>6328</v>
      </c>
      <c r="E1426" s="38" t="s">
        <v>6318</v>
      </c>
      <c r="F1426" s="38" t="s">
        <v>6319</v>
      </c>
      <c r="G1426" s="38"/>
      <c r="H1426" s="38"/>
      <c r="I1426" s="108"/>
      <c r="J1426" s="38"/>
      <c r="K1426" s="38"/>
      <c r="L1426" s="11" t="str">
        <f t="shared" si="142"/>
        <v/>
      </c>
      <c r="M1426" s="12"/>
      <c r="Z1426" t="str">
        <f t="shared" si="144"/>
        <v/>
      </c>
      <c r="AC1426" t="str">
        <f t="shared" si="145"/>
        <v/>
      </c>
      <c r="AD1426" t="str">
        <f t="shared" si="143"/>
        <v/>
      </c>
      <c r="AE1426">
        <f t="shared" si="146"/>
        <v>0</v>
      </c>
    </row>
    <row r="1427" spans="1:31" ht="18.75" customHeight="1" x14ac:dyDescent="0.4">
      <c r="A1427" s="37" t="str">
        <f t="shared" si="141"/>
        <v/>
      </c>
      <c r="B1427" s="34" t="s">
        <v>3729</v>
      </c>
      <c r="C1427" s="39" t="s">
        <v>1761</v>
      </c>
      <c r="D1427" s="38" t="s">
        <v>6320</v>
      </c>
      <c r="E1427" s="38" t="s">
        <v>6321</v>
      </c>
      <c r="F1427" s="54" t="s">
        <v>2223</v>
      </c>
      <c r="G1427" s="38"/>
      <c r="H1427" s="38"/>
      <c r="I1427" s="108"/>
      <c r="J1427" s="38"/>
      <c r="K1427" s="38"/>
      <c r="L1427" s="11" t="str">
        <f t="shared" si="142"/>
        <v/>
      </c>
      <c r="M1427" s="12"/>
      <c r="Z1427" t="str">
        <f t="shared" si="144"/>
        <v/>
      </c>
      <c r="AC1427" t="str">
        <f t="shared" si="145"/>
        <v/>
      </c>
      <c r="AD1427" t="str">
        <f t="shared" si="143"/>
        <v/>
      </c>
      <c r="AE1427">
        <f t="shared" si="146"/>
        <v>0</v>
      </c>
    </row>
    <row r="1428" spans="1:31" ht="18.75" customHeight="1" x14ac:dyDescent="0.4">
      <c r="A1428" s="37" t="str">
        <f t="shared" si="141"/>
        <v/>
      </c>
      <c r="B1428" s="34" t="s">
        <v>3730</v>
      </c>
      <c r="C1428" s="39" t="s">
        <v>2224</v>
      </c>
      <c r="D1428" s="38" t="s">
        <v>6322</v>
      </c>
      <c r="E1428" s="38" t="s">
        <v>411</v>
      </c>
      <c r="F1428" s="54" t="s">
        <v>2223</v>
      </c>
      <c r="G1428" s="38"/>
      <c r="H1428" s="38"/>
      <c r="I1428" s="108"/>
      <c r="J1428" s="38"/>
      <c r="K1428" s="38"/>
      <c r="L1428" s="11" t="str">
        <f t="shared" si="142"/>
        <v/>
      </c>
      <c r="M1428" s="12"/>
      <c r="Z1428" t="str">
        <f t="shared" si="144"/>
        <v/>
      </c>
      <c r="AC1428" t="str">
        <f t="shared" si="145"/>
        <v/>
      </c>
      <c r="AD1428" t="str">
        <f t="shared" si="143"/>
        <v/>
      </c>
      <c r="AE1428">
        <f t="shared" si="146"/>
        <v>0</v>
      </c>
    </row>
    <row r="1429" spans="1:31" ht="18.75" customHeight="1" x14ac:dyDescent="0.4">
      <c r="A1429" s="37" t="str">
        <f t="shared" ref="A1429:A1492" si="147">IF(COUNTA(G1429:K1429)&gt;4,"★","")</f>
        <v/>
      </c>
      <c r="B1429" s="34" t="s">
        <v>3731</v>
      </c>
      <c r="C1429" s="39" t="s">
        <v>1762</v>
      </c>
      <c r="D1429" s="38" t="s">
        <v>6853</v>
      </c>
      <c r="E1429" s="38" t="s">
        <v>411</v>
      </c>
      <c r="F1429" s="54" t="s">
        <v>2223</v>
      </c>
      <c r="G1429" s="38"/>
      <c r="H1429" s="38"/>
      <c r="I1429" s="108"/>
      <c r="J1429" s="38"/>
      <c r="K1429" s="38"/>
      <c r="L1429" s="11" t="str">
        <f t="shared" si="142"/>
        <v/>
      </c>
      <c r="M1429" s="12"/>
      <c r="Z1429" t="str">
        <f t="shared" si="144"/>
        <v/>
      </c>
      <c r="AC1429" t="str">
        <f t="shared" si="145"/>
        <v/>
      </c>
      <c r="AD1429" t="str">
        <f t="shared" si="143"/>
        <v/>
      </c>
      <c r="AE1429">
        <f t="shared" si="146"/>
        <v>0</v>
      </c>
    </row>
    <row r="1430" spans="1:31" ht="18.75" customHeight="1" x14ac:dyDescent="0.4">
      <c r="A1430" s="37" t="str">
        <f t="shared" si="147"/>
        <v/>
      </c>
      <c r="B1430" s="34" t="s">
        <v>3732</v>
      </c>
      <c r="C1430" s="39" t="s">
        <v>1763</v>
      </c>
      <c r="D1430" s="38" t="s">
        <v>6854</v>
      </c>
      <c r="E1430" s="38" t="s">
        <v>411</v>
      </c>
      <c r="F1430" s="54" t="s">
        <v>2223</v>
      </c>
      <c r="G1430" s="38"/>
      <c r="H1430" s="38"/>
      <c r="I1430" s="108"/>
      <c r="J1430" s="38"/>
      <c r="K1430" s="38"/>
      <c r="L1430" s="11" t="str">
        <f t="shared" si="142"/>
        <v/>
      </c>
      <c r="M1430" s="12"/>
      <c r="Z1430" t="str">
        <f t="shared" si="144"/>
        <v/>
      </c>
      <c r="AC1430" t="str">
        <f t="shared" si="145"/>
        <v/>
      </c>
      <c r="AD1430" t="str">
        <f t="shared" si="143"/>
        <v/>
      </c>
      <c r="AE1430">
        <f t="shared" si="146"/>
        <v>0</v>
      </c>
    </row>
    <row r="1431" spans="1:31" ht="18.75" customHeight="1" x14ac:dyDescent="0.4">
      <c r="A1431" s="37" t="str">
        <f t="shared" si="147"/>
        <v/>
      </c>
      <c r="B1431" s="34" t="s">
        <v>3733</v>
      </c>
      <c r="C1431" s="39" t="s">
        <v>1764</v>
      </c>
      <c r="D1431" s="38" t="s">
        <v>6323</v>
      </c>
      <c r="E1431" s="38" t="s">
        <v>411</v>
      </c>
      <c r="F1431" s="54" t="s">
        <v>2223</v>
      </c>
      <c r="G1431" s="38"/>
      <c r="H1431" s="38"/>
      <c r="I1431" s="108"/>
      <c r="J1431" s="38"/>
      <c r="K1431" s="38"/>
      <c r="L1431" s="11" t="str">
        <f t="shared" si="142"/>
        <v/>
      </c>
      <c r="M1431" s="12"/>
      <c r="Z1431" t="str">
        <f t="shared" si="144"/>
        <v/>
      </c>
      <c r="AC1431" t="str">
        <f t="shared" si="145"/>
        <v/>
      </c>
      <c r="AD1431" t="str">
        <f t="shared" si="143"/>
        <v/>
      </c>
      <c r="AE1431">
        <f t="shared" si="146"/>
        <v>0</v>
      </c>
    </row>
    <row r="1432" spans="1:31" ht="18.75" customHeight="1" x14ac:dyDescent="0.4">
      <c r="A1432" s="37" t="str">
        <f t="shared" si="147"/>
        <v/>
      </c>
      <c r="B1432" s="34" t="s">
        <v>3734</v>
      </c>
      <c r="C1432" s="39" t="s">
        <v>1765</v>
      </c>
      <c r="D1432" s="38" t="s">
        <v>6324</v>
      </c>
      <c r="E1432" s="38" t="s">
        <v>411</v>
      </c>
      <c r="F1432" s="54" t="s">
        <v>2223</v>
      </c>
      <c r="G1432" s="38"/>
      <c r="H1432" s="38"/>
      <c r="I1432" s="108"/>
      <c r="J1432" s="38"/>
      <c r="K1432" s="38"/>
      <c r="L1432" s="11" t="str">
        <f t="shared" si="142"/>
        <v/>
      </c>
      <c r="M1432" s="12"/>
      <c r="Z1432" t="str">
        <f t="shared" si="144"/>
        <v/>
      </c>
      <c r="AC1432" t="str">
        <f t="shared" si="145"/>
        <v/>
      </c>
      <c r="AD1432" t="str">
        <f t="shared" si="143"/>
        <v/>
      </c>
      <c r="AE1432">
        <f t="shared" si="146"/>
        <v>0</v>
      </c>
    </row>
    <row r="1433" spans="1:31" ht="18.75" customHeight="1" x14ac:dyDescent="0.4">
      <c r="A1433" s="37" t="str">
        <f t="shared" si="147"/>
        <v/>
      </c>
      <c r="B1433" s="34" t="s">
        <v>3735</v>
      </c>
      <c r="C1433" s="39" t="s">
        <v>1766</v>
      </c>
      <c r="D1433" s="38" t="s">
        <v>6329</v>
      </c>
      <c r="E1433" s="38" t="s">
        <v>412</v>
      </c>
      <c r="F1433" s="38" t="s">
        <v>413</v>
      </c>
      <c r="G1433" s="38"/>
      <c r="H1433" s="38"/>
      <c r="I1433" s="108"/>
      <c r="J1433" s="38"/>
      <c r="K1433" s="38"/>
      <c r="L1433" s="11" t="str">
        <f t="shared" si="142"/>
        <v/>
      </c>
      <c r="M1433" s="12"/>
      <c r="Z1433" t="str">
        <f t="shared" si="144"/>
        <v/>
      </c>
      <c r="AC1433" t="str">
        <f t="shared" si="145"/>
        <v/>
      </c>
      <c r="AD1433" t="str">
        <f t="shared" si="143"/>
        <v/>
      </c>
      <c r="AE1433">
        <f t="shared" si="146"/>
        <v>0</v>
      </c>
    </row>
    <row r="1434" spans="1:31" ht="18.75" customHeight="1" x14ac:dyDescent="0.4">
      <c r="A1434" s="37" t="str">
        <f t="shared" si="147"/>
        <v/>
      </c>
      <c r="B1434" s="34" t="s">
        <v>3736</v>
      </c>
      <c r="C1434" s="39" t="s">
        <v>1767</v>
      </c>
      <c r="D1434" s="38" t="s">
        <v>6331</v>
      </c>
      <c r="E1434" s="38" t="s">
        <v>6332</v>
      </c>
      <c r="F1434" s="38" t="s">
        <v>6333</v>
      </c>
      <c r="G1434" s="38"/>
      <c r="H1434" s="38"/>
      <c r="I1434" s="108"/>
      <c r="J1434" s="38"/>
      <c r="K1434" s="38"/>
      <c r="L1434" s="11" t="str">
        <f t="shared" si="142"/>
        <v/>
      </c>
      <c r="M1434" s="12"/>
      <c r="Z1434" t="str">
        <f t="shared" si="144"/>
        <v/>
      </c>
      <c r="AC1434" t="str">
        <f t="shared" si="145"/>
        <v/>
      </c>
      <c r="AD1434" t="str">
        <f t="shared" si="143"/>
        <v/>
      </c>
      <c r="AE1434">
        <f t="shared" si="146"/>
        <v>0</v>
      </c>
    </row>
    <row r="1435" spans="1:31" ht="18.75" customHeight="1" x14ac:dyDescent="0.4">
      <c r="A1435" s="37" t="str">
        <f t="shared" si="147"/>
        <v/>
      </c>
      <c r="B1435" s="34" t="s">
        <v>3737</v>
      </c>
      <c r="C1435" s="39" t="s">
        <v>1768</v>
      </c>
      <c r="D1435" s="38" t="s">
        <v>6330</v>
      </c>
      <c r="E1435" s="38" t="s">
        <v>6334</v>
      </c>
      <c r="F1435" s="38" t="s">
        <v>6335</v>
      </c>
      <c r="G1435" s="38"/>
      <c r="H1435" s="38"/>
      <c r="I1435" s="108"/>
      <c r="J1435" s="38"/>
      <c r="K1435" s="38"/>
      <c r="L1435" s="11" t="str">
        <f t="shared" si="142"/>
        <v/>
      </c>
      <c r="M1435" s="12"/>
      <c r="Z1435" t="str">
        <f t="shared" si="144"/>
        <v/>
      </c>
      <c r="AC1435" t="str">
        <f t="shared" si="145"/>
        <v/>
      </c>
      <c r="AD1435" t="str">
        <f t="shared" si="143"/>
        <v/>
      </c>
      <c r="AE1435">
        <f t="shared" si="146"/>
        <v>0</v>
      </c>
    </row>
    <row r="1436" spans="1:31" ht="18.75" customHeight="1" x14ac:dyDescent="0.4">
      <c r="A1436" s="37" t="str">
        <f t="shared" si="147"/>
        <v/>
      </c>
      <c r="B1436" s="34" t="s">
        <v>3738</v>
      </c>
      <c r="C1436" s="39" t="s">
        <v>1769</v>
      </c>
      <c r="D1436" s="38" t="s">
        <v>6336</v>
      </c>
      <c r="E1436" s="38" t="s">
        <v>414</v>
      </c>
      <c r="F1436" s="38" t="s">
        <v>415</v>
      </c>
      <c r="G1436" s="38"/>
      <c r="H1436" s="38"/>
      <c r="I1436" s="108"/>
      <c r="J1436" s="38"/>
      <c r="K1436" s="38"/>
      <c r="L1436" s="11" t="str">
        <f t="shared" si="142"/>
        <v/>
      </c>
      <c r="M1436" s="12"/>
      <c r="Z1436" t="str">
        <f t="shared" si="144"/>
        <v/>
      </c>
      <c r="AC1436" t="str">
        <f t="shared" si="145"/>
        <v/>
      </c>
      <c r="AD1436" t="str">
        <f t="shared" si="143"/>
        <v/>
      </c>
      <c r="AE1436">
        <f t="shared" si="146"/>
        <v>0</v>
      </c>
    </row>
    <row r="1437" spans="1:31" ht="18.75" customHeight="1" x14ac:dyDescent="0.4">
      <c r="A1437" s="37" t="str">
        <f t="shared" si="147"/>
        <v/>
      </c>
      <c r="B1437" s="34" t="s">
        <v>3739</v>
      </c>
      <c r="C1437" s="39" t="s">
        <v>1770</v>
      </c>
      <c r="D1437" s="38" t="s">
        <v>6855</v>
      </c>
      <c r="E1437" s="38" t="s">
        <v>6337</v>
      </c>
      <c r="F1437" s="38" t="s">
        <v>6338</v>
      </c>
      <c r="G1437" s="38"/>
      <c r="H1437" s="38"/>
      <c r="I1437" s="108"/>
      <c r="J1437" s="38"/>
      <c r="K1437" s="38"/>
      <c r="L1437" s="11" t="str">
        <f t="shared" si="142"/>
        <v/>
      </c>
      <c r="M1437" s="12"/>
      <c r="Z1437" t="str">
        <f t="shared" si="144"/>
        <v/>
      </c>
      <c r="AC1437" t="str">
        <f t="shared" si="145"/>
        <v/>
      </c>
      <c r="AD1437" t="str">
        <f t="shared" si="143"/>
        <v/>
      </c>
      <c r="AE1437">
        <f t="shared" si="146"/>
        <v>0</v>
      </c>
    </row>
    <row r="1438" spans="1:31" ht="18.75" customHeight="1" x14ac:dyDescent="0.4">
      <c r="A1438" s="37" t="str">
        <f t="shared" si="147"/>
        <v/>
      </c>
      <c r="B1438" s="34" t="s">
        <v>3740</v>
      </c>
      <c r="C1438" s="39" t="s">
        <v>6781</v>
      </c>
      <c r="D1438" s="38" t="s">
        <v>6339</v>
      </c>
      <c r="E1438" s="38" t="s">
        <v>416</v>
      </c>
      <c r="F1438" s="38" t="s">
        <v>417</v>
      </c>
      <c r="G1438" s="38"/>
      <c r="H1438" s="38"/>
      <c r="I1438" s="108"/>
      <c r="J1438" s="38"/>
      <c r="K1438" s="38"/>
      <c r="L1438" s="11" t="str">
        <f t="shared" si="142"/>
        <v/>
      </c>
      <c r="M1438" s="12"/>
      <c r="Z1438" t="str">
        <f t="shared" si="144"/>
        <v/>
      </c>
      <c r="AC1438" t="str">
        <f t="shared" si="145"/>
        <v/>
      </c>
      <c r="AD1438" t="str">
        <f t="shared" si="143"/>
        <v/>
      </c>
      <c r="AE1438">
        <f t="shared" si="146"/>
        <v>0</v>
      </c>
    </row>
    <row r="1439" spans="1:31" ht="18.75" customHeight="1" x14ac:dyDescent="0.4">
      <c r="A1439" s="37" t="str">
        <f t="shared" si="147"/>
        <v/>
      </c>
      <c r="B1439" s="34" t="s">
        <v>3741</v>
      </c>
      <c r="C1439" s="39" t="s">
        <v>1771</v>
      </c>
      <c r="D1439" s="38" t="s">
        <v>6340</v>
      </c>
      <c r="E1439" s="38" t="s">
        <v>6341</v>
      </c>
      <c r="F1439" s="38" t="s">
        <v>6342</v>
      </c>
      <c r="G1439" s="38"/>
      <c r="H1439" s="38"/>
      <c r="I1439" s="108"/>
      <c r="J1439" s="38"/>
      <c r="K1439" s="38"/>
      <c r="L1439" s="11" t="str">
        <f t="shared" si="142"/>
        <v/>
      </c>
      <c r="M1439" s="12"/>
      <c r="Z1439" t="str">
        <f t="shared" si="144"/>
        <v/>
      </c>
      <c r="AC1439" t="str">
        <f t="shared" si="145"/>
        <v/>
      </c>
      <c r="AD1439" t="str">
        <f t="shared" si="143"/>
        <v/>
      </c>
      <c r="AE1439">
        <f t="shared" si="146"/>
        <v>0</v>
      </c>
    </row>
    <row r="1440" spans="1:31" ht="18.75" customHeight="1" x14ac:dyDescent="0.4">
      <c r="A1440" s="37" t="str">
        <f t="shared" si="147"/>
        <v/>
      </c>
      <c r="B1440" s="34" t="s">
        <v>3742</v>
      </c>
      <c r="C1440" s="39" t="s">
        <v>1772</v>
      </c>
      <c r="D1440" s="38" t="s">
        <v>6343</v>
      </c>
      <c r="E1440" s="38" t="s">
        <v>6344</v>
      </c>
      <c r="F1440" s="38" t="s">
        <v>6345</v>
      </c>
      <c r="G1440" s="38"/>
      <c r="H1440" s="38"/>
      <c r="I1440" s="108"/>
      <c r="J1440" s="38"/>
      <c r="K1440" s="38"/>
      <c r="L1440" s="11" t="str">
        <f t="shared" si="142"/>
        <v/>
      </c>
      <c r="M1440" s="12"/>
      <c r="Z1440" t="str">
        <f t="shared" si="144"/>
        <v/>
      </c>
      <c r="AC1440" t="str">
        <f t="shared" si="145"/>
        <v/>
      </c>
      <c r="AD1440" t="str">
        <f t="shared" si="143"/>
        <v/>
      </c>
      <c r="AE1440">
        <f t="shared" si="146"/>
        <v>0</v>
      </c>
    </row>
    <row r="1441" spans="1:31" ht="18.75" customHeight="1" x14ac:dyDescent="0.4">
      <c r="A1441" s="37" t="str">
        <f t="shared" si="147"/>
        <v/>
      </c>
      <c r="B1441" s="34" t="s">
        <v>3743</v>
      </c>
      <c r="C1441" s="39" t="s">
        <v>1773</v>
      </c>
      <c r="D1441" s="38" t="s">
        <v>420</v>
      </c>
      <c r="E1441" s="38" t="s">
        <v>418</v>
      </c>
      <c r="F1441" s="38" t="s">
        <v>419</v>
      </c>
      <c r="G1441" s="38"/>
      <c r="H1441" s="38"/>
      <c r="I1441" s="108"/>
      <c r="J1441" s="38"/>
      <c r="K1441" s="38"/>
      <c r="L1441" s="11" t="str">
        <f t="shared" si="142"/>
        <v/>
      </c>
      <c r="M1441" s="12"/>
      <c r="Z1441" t="str">
        <f t="shared" si="144"/>
        <v/>
      </c>
      <c r="AC1441" t="str">
        <f t="shared" si="145"/>
        <v/>
      </c>
      <c r="AD1441" t="str">
        <f t="shared" si="143"/>
        <v/>
      </c>
      <c r="AE1441">
        <f t="shared" si="146"/>
        <v>0</v>
      </c>
    </row>
    <row r="1442" spans="1:31" ht="18.75" customHeight="1" x14ac:dyDescent="0.4">
      <c r="A1442" s="37" t="str">
        <f t="shared" si="147"/>
        <v/>
      </c>
      <c r="B1442" s="34" t="s">
        <v>3744</v>
      </c>
      <c r="C1442" s="39" t="s">
        <v>1774</v>
      </c>
      <c r="D1442" s="38" t="s">
        <v>6346</v>
      </c>
      <c r="E1442" s="38" t="s">
        <v>418</v>
      </c>
      <c r="F1442" s="38" t="s">
        <v>419</v>
      </c>
      <c r="G1442" s="38"/>
      <c r="H1442" s="38"/>
      <c r="I1442" s="108"/>
      <c r="J1442" s="38"/>
      <c r="K1442" s="38"/>
      <c r="L1442" s="11" t="str">
        <f t="shared" si="142"/>
        <v/>
      </c>
      <c r="M1442" s="12"/>
      <c r="Z1442" t="str">
        <f t="shared" si="144"/>
        <v/>
      </c>
      <c r="AC1442" t="str">
        <f t="shared" si="145"/>
        <v/>
      </c>
      <c r="AD1442" t="str">
        <f t="shared" si="143"/>
        <v/>
      </c>
      <c r="AE1442">
        <f t="shared" si="146"/>
        <v>0</v>
      </c>
    </row>
    <row r="1443" spans="1:31" ht="18.75" customHeight="1" x14ac:dyDescent="0.4">
      <c r="A1443" s="37" t="str">
        <f t="shared" si="147"/>
        <v/>
      </c>
      <c r="B1443" s="34" t="s">
        <v>3745</v>
      </c>
      <c r="C1443" s="39" t="s">
        <v>1775</v>
      </c>
      <c r="D1443" s="38" t="s">
        <v>6347</v>
      </c>
      <c r="E1443" s="38" t="s">
        <v>418</v>
      </c>
      <c r="F1443" s="38" t="s">
        <v>419</v>
      </c>
      <c r="G1443" s="38"/>
      <c r="H1443" s="38"/>
      <c r="I1443" s="108"/>
      <c r="J1443" s="38"/>
      <c r="K1443" s="38"/>
      <c r="L1443" s="11" t="str">
        <f t="shared" si="142"/>
        <v/>
      </c>
      <c r="M1443" s="12"/>
      <c r="Z1443" t="str">
        <f t="shared" si="144"/>
        <v/>
      </c>
      <c r="AC1443" t="str">
        <f t="shared" si="145"/>
        <v/>
      </c>
      <c r="AD1443" t="str">
        <f t="shared" si="143"/>
        <v/>
      </c>
      <c r="AE1443">
        <f t="shared" si="146"/>
        <v>0</v>
      </c>
    </row>
    <row r="1444" spans="1:31" ht="18.75" customHeight="1" x14ac:dyDescent="0.4">
      <c r="A1444" s="37" t="str">
        <f t="shared" si="147"/>
        <v/>
      </c>
      <c r="B1444" s="34" t="s">
        <v>3746</v>
      </c>
      <c r="C1444" s="39" t="s">
        <v>1776</v>
      </c>
      <c r="D1444" s="38" t="s">
        <v>6856</v>
      </c>
      <c r="E1444" s="38" t="s">
        <v>6348</v>
      </c>
      <c r="F1444" s="38" t="s">
        <v>6349</v>
      </c>
      <c r="G1444" s="38"/>
      <c r="H1444" s="38"/>
      <c r="I1444" s="108"/>
      <c r="J1444" s="38"/>
      <c r="K1444" s="38"/>
      <c r="L1444" s="11" t="str">
        <f t="shared" si="142"/>
        <v/>
      </c>
      <c r="M1444" s="12"/>
      <c r="Z1444" t="str">
        <f t="shared" si="144"/>
        <v/>
      </c>
      <c r="AC1444" t="str">
        <f t="shared" si="145"/>
        <v/>
      </c>
      <c r="AD1444" t="str">
        <f t="shared" si="143"/>
        <v/>
      </c>
      <c r="AE1444">
        <f t="shared" si="146"/>
        <v>0</v>
      </c>
    </row>
    <row r="1445" spans="1:31" ht="18.75" customHeight="1" x14ac:dyDescent="0.4">
      <c r="A1445" s="37" t="str">
        <f t="shared" si="147"/>
        <v/>
      </c>
      <c r="B1445" s="34" t="s">
        <v>3747</v>
      </c>
      <c r="C1445" s="39" t="s">
        <v>1777</v>
      </c>
      <c r="D1445" s="38" t="s">
        <v>6352</v>
      </c>
      <c r="E1445" s="38" t="s">
        <v>6350</v>
      </c>
      <c r="F1445" s="38" t="s">
        <v>6351</v>
      </c>
      <c r="G1445" s="38"/>
      <c r="H1445" s="38"/>
      <c r="I1445" s="108"/>
      <c r="J1445" s="38"/>
      <c r="K1445" s="38"/>
      <c r="L1445" s="11" t="str">
        <f t="shared" si="142"/>
        <v/>
      </c>
      <c r="M1445" s="12"/>
      <c r="Z1445" t="str">
        <f t="shared" si="144"/>
        <v/>
      </c>
      <c r="AC1445" t="str">
        <f t="shared" si="145"/>
        <v/>
      </c>
      <c r="AD1445" t="str">
        <f t="shared" si="143"/>
        <v/>
      </c>
      <c r="AE1445">
        <f t="shared" si="146"/>
        <v>0</v>
      </c>
    </row>
    <row r="1446" spans="1:31" ht="18.75" customHeight="1" x14ac:dyDescent="0.4">
      <c r="A1446" s="37" t="str">
        <f t="shared" si="147"/>
        <v/>
      </c>
      <c r="B1446" s="34" t="s">
        <v>3748</v>
      </c>
      <c r="C1446" s="39" t="s">
        <v>1778</v>
      </c>
      <c r="D1446" s="38" t="s">
        <v>6355</v>
      </c>
      <c r="E1446" s="38" t="s">
        <v>6353</v>
      </c>
      <c r="F1446" s="38" t="s">
        <v>6354</v>
      </c>
      <c r="G1446" s="38"/>
      <c r="H1446" s="38"/>
      <c r="I1446" s="108"/>
      <c r="J1446" s="38"/>
      <c r="K1446" s="38"/>
      <c r="L1446" s="11" t="str">
        <f t="shared" si="142"/>
        <v/>
      </c>
      <c r="M1446" s="12"/>
      <c r="Z1446" t="str">
        <f t="shared" si="144"/>
        <v/>
      </c>
      <c r="AC1446" t="str">
        <f t="shared" si="145"/>
        <v/>
      </c>
      <c r="AD1446" t="str">
        <f t="shared" si="143"/>
        <v/>
      </c>
      <c r="AE1446">
        <f t="shared" si="146"/>
        <v>0</v>
      </c>
    </row>
    <row r="1447" spans="1:31" ht="18.75" customHeight="1" x14ac:dyDescent="0.4">
      <c r="A1447" s="37" t="str">
        <f t="shared" si="147"/>
        <v/>
      </c>
      <c r="B1447" s="34" t="s">
        <v>3749</v>
      </c>
      <c r="C1447" s="39" t="s">
        <v>1779</v>
      </c>
      <c r="D1447" s="38" t="s">
        <v>6356</v>
      </c>
      <c r="E1447" s="38" t="s">
        <v>6357</v>
      </c>
      <c r="F1447" s="38" t="s">
        <v>6358</v>
      </c>
      <c r="G1447" s="38"/>
      <c r="H1447" s="38"/>
      <c r="I1447" s="108"/>
      <c r="J1447" s="38"/>
      <c r="K1447" s="38"/>
      <c r="L1447" s="11" t="str">
        <f t="shared" si="142"/>
        <v/>
      </c>
      <c r="M1447" s="12"/>
      <c r="Z1447" t="str">
        <f t="shared" si="144"/>
        <v/>
      </c>
      <c r="AC1447" t="str">
        <f t="shared" si="145"/>
        <v/>
      </c>
      <c r="AD1447" t="str">
        <f t="shared" si="143"/>
        <v/>
      </c>
      <c r="AE1447">
        <f t="shared" si="146"/>
        <v>0</v>
      </c>
    </row>
    <row r="1448" spans="1:31" ht="18.75" customHeight="1" x14ac:dyDescent="0.4">
      <c r="A1448" s="37" t="str">
        <f t="shared" si="147"/>
        <v/>
      </c>
      <c r="B1448" s="34" t="s">
        <v>3750</v>
      </c>
      <c r="C1448" s="39" t="s">
        <v>1780</v>
      </c>
      <c r="D1448" s="38" t="s">
        <v>6359</v>
      </c>
      <c r="E1448" s="38" t="s">
        <v>2222</v>
      </c>
      <c r="F1448" s="38" t="s">
        <v>6360</v>
      </c>
      <c r="G1448" s="38"/>
      <c r="H1448" s="38"/>
      <c r="I1448" s="108"/>
      <c r="J1448" s="38"/>
      <c r="K1448" s="38"/>
      <c r="L1448" s="11" t="str">
        <f t="shared" si="142"/>
        <v/>
      </c>
      <c r="M1448" s="12"/>
      <c r="Z1448" t="str">
        <f t="shared" si="144"/>
        <v/>
      </c>
      <c r="AC1448" t="str">
        <f t="shared" si="145"/>
        <v/>
      </c>
      <c r="AD1448" t="str">
        <f t="shared" si="143"/>
        <v/>
      </c>
      <c r="AE1448">
        <f t="shared" si="146"/>
        <v>0</v>
      </c>
    </row>
    <row r="1449" spans="1:31" ht="18.75" customHeight="1" x14ac:dyDescent="0.4">
      <c r="A1449" s="37" t="str">
        <f t="shared" si="147"/>
        <v/>
      </c>
      <c r="B1449" s="34" t="s">
        <v>3751</v>
      </c>
      <c r="C1449" s="39" t="s">
        <v>6782</v>
      </c>
      <c r="D1449" s="38" t="s">
        <v>6361</v>
      </c>
      <c r="E1449" s="38" t="s">
        <v>421</v>
      </c>
      <c r="F1449" s="38" t="s">
        <v>422</v>
      </c>
      <c r="G1449" s="38"/>
      <c r="H1449" s="38"/>
      <c r="I1449" s="108"/>
      <c r="J1449" s="38"/>
      <c r="K1449" s="38"/>
      <c r="L1449" s="11" t="str">
        <f t="shared" si="142"/>
        <v/>
      </c>
      <c r="M1449" s="12"/>
      <c r="Z1449" t="str">
        <f t="shared" si="144"/>
        <v/>
      </c>
      <c r="AC1449" t="str">
        <f t="shared" si="145"/>
        <v/>
      </c>
      <c r="AD1449" t="str">
        <f t="shared" si="143"/>
        <v/>
      </c>
      <c r="AE1449">
        <f t="shared" si="146"/>
        <v>0</v>
      </c>
    </row>
    <row r="1450" spans="1:31" ht="18.75" customHeight="1" x14ac:dyDescent="0.4">
      <c r="A1450" s="37" t="str">
        <f t="shared" si="147"/>
        <v/>
      </c>
      <c r="B1450" s="34" t="s">
        <v>3752</v>
      </c>
      <c r="C1450" s="39" t="s">
        <v>1781</v>
      </c>
      <c r="D1450" s="38" t="s">
        <v>6362</v>
      </c>
      <c r="E1450" s="38" t="s">
        <v>421</v>
      </c>
      <c r="F1450" s="38" t="s">
        <v>422</v>
      </c>
      <c r="G1450" s="38"/>
      <c r="H1450" s="38"/>
      <c r="I1450" s="108"/>
      <c r="J1450" s="38"/>
      <c r="K1450" s="38"/>
      <c r="L1450" s="11" t="str">
        <f t="shared" si="142"/>
        <v/>
      </c>
      <c r="M1450" s="12"/>
      <c r="Z1450" t="str">
        <f t="shared" si="144"/>
        <v/>
      </c>
      <c r="AC1450" t="str">
        <f t="shared" si="145"/>
        <v/>
      </c>
      <c r="AD1450" t="str">
        <f t="shared" si="143"/>
        <v/>
      </c>
      <c r="AE1450">
        <f t="shared" si="146"/>
        <v>0</v>
      </c>
    </row>
    <row r="1451" spans="1:31" ht="18.75" customHeight="1" x14ac:dyDescent="0.4">
      <c r="A1451" s="37" t="str">
        <f t="shared" si="147"/>
        <v/>
      </c>
      <c r="B1451" s="34" t="s">
        <v>3753</v>
      </c>
      <c r="C1451" s="39" t="s">
        <v>1782</v>
      </c>
      <c r="D1451" s="38" t="s">
        <v>6363</v>
      </c>
      <c r="E1451" s="38" t="s">
        <v>421</v>
      </c>
      <c r="F1451" s="38" t="s">
        <v>422</v>
      </c>
      <c r="G1451" s="38"/>
      <c r="H1451" s="38"/>
      <c r="I1451" s="108"/>
      <c r="J1451" s="38"/>
      <c r="K1451" s="38"/>
      <c r="L1451" s="11" t="str">
        <f t="shared" si="142"/>
        <v/>
      </c>
      <c r="M1451" s="12"/>
      <c r="Z1451" t="str">
        <f t="shared" si="144"/>
        <v/>
      </c>
      <c r="AC1451" t="str">
        <f t="shared" si="145"/>
        <v/>
      </c>
      <c r="AD1451" t="str">
        <f t="shared" si="143"/>
        <v/>
      </c>
      <c r="AE1451">
        <f t="shared" si="146"/>
        <v>0</v>
      </c>
    </row>
    <row r="1452" spans="1:31" ht="18.75" customHeight="1" x14ac:dyDescent="0.4">
      <c r="A1452" s="37" t="str">
        <f t="shared" si="147"/>
        <v/>
      </c>
      <c r="B1452" s="34" t="s">
        <v>3754</v>
      </c>
      <c r="C1452" s="39" t="s">
        <v>1783</v>
      </c>
      <c r="D1452" s="38" t="s">
        <v>6364</v>
      </c>
      <c r="E1452" s="38" t="s">
        <v>421</v>
      </c>
      <c r="F1452" s="38" t="s">
        <v>422</v>
      </c>
      <c r="G1452" s="38"/>
      <c r="H1452" s="38"/>
      <c r="I1452" s="108"/>
      <c r="J1452" s="38"/>
      <c r="K1452" s="38"/>
      <c r="L1452" s="11" t="str">
        <f t="shared" si="142"/>
        <v/>
      </c>
      <c r="M1452" s="12"/>
      <c r="Z1452" t="str">
        <f t="shared" si="144"/>
        <v/>
      </c>
      <c r="AC1452" t="str">
        <f t="shared" si="145"/>
        <v/>
      </c>
      <c r="AD1452" t="str">
        <f t="shared" si="143"/>
        <v/>
      </c>
      <c r="AE1452">
        <f t="shared" si="146"/>
        <v>0</v>
      </c>
    </row>
    <row r="1453" spans="1:31" ht="18.75" customHeight="1" x14ac:dyDescent="0.4">
      <c r="A1453" s="37" t="str">
        <f t="shared" si="147"/>
        <v/>
      </c>
      <c r="B1453" s="34" t="s">
        <v>3755</v>
      </c>
      <c r="C1453" s="39" t="s">
        <v>1784</v>
      </c>
      <c r="D1453" s="38" t="s">
        <v>6783</v>
      </c>
      <c r="E1453" s="38" t="s">
        <v>421</v>
      </c>
      <c r="F1453" s="38" t="s">
        <v>422</v>
      </c>
      <c r="G1453" s="38"/>
      <c r="H1453" s="38"/>
      <c r="I1453" s="108"/>
      <c r="J1453" s="38"/>
      <c r="K1453" s="38"/>
      <c r="L1453" s="11" t="str">
        <f t="shared" si="142"/>
        <v/>
      </c>
      <c r="M1453" s="12"/>
      <c r="Z1453" t="str">
        <f t="shared" si="144"/>
        <v/>
      </c>
      <c r="AC1453" t="str">
        <f t="shared" si="145"/>
        <v/>
      </c>
      <c r="AD1453" t="str">
        <f t="shared" si="143"/>
        <v/>
      </c>
      <c r="AE1453">
        <f t="shared" si="146"/>
        <v>0</v>
      </c>
    </row>
    <row r="1454" spans="1:31" ht="18.75" customHeight="1" x14ac:dyDescent="0.4">
      <c r="A1454" s="37" t="str">
        <f t="shared" si="147"/>
        <v/>
      </c>
      <c r="B1454" s="34" t="s">
        <v>3756</v>
      </c>
      <c r="C1454" s="39" t="s">
        <v>1785</v>
      </c>
      <c r="D1454" s="38" t="s">
        <v>6365</v>
      </c>
      <c r="E1454" s="38" t="s">
        <v>421</v>
      </c>
      <c r="F1454" s="38" t="s">
        <v>422</v>
      </c>
      <c r="G1454" s="38"/>
      <c r="H1454" s="38"/>
      <c r="I1454" s="108"/>
      <c r="J1454" s="38"/>
      <c r="K1454" s="38"/>
      <c r="L1454" s="11" t="str">
        <f t="shared" si="142"/>
        <v/>
      </c>
      <c r="M1454" s="12"/>
      <c r="Z1454" t="str">
        <f t="shared" si="144"/>
        <v/>
      </c>
      <c r="AC1454" t="str">
        <f t="shared" si="145"/>
        <v/>
      </c>
      <c r="AD1454" t="str">
        <f t="shared" si="143"/>
        <v/>
      </c>
      <c r="AE1454">
        <f t="shared" si="146"/>
        <v>0</v>
      </c>
    </row>
    <row r="1455" spans="1:31" ht="18.75" customHeight="1" x14ac:dyDescent="0.4">
      <c r="A1455" s="37" t="str">
        <f t="shared" si="147"/>
        <v/>
      </c>
      <c r="B1455" s="34" t="s">
        <v>3757</v>
      </c>
      <c r="C1455" s="39" t="s">
        <v>1760</v>
      </c>
      <c r="D1455" s="38" t="s">
        <v>6784</v>
      </c>
      <c r="E1455" s="38" t="s">
        <v>2222</v>
      </c>
      <c r="F1455" s="38" t="s">
        <v>422</v>
      </c>
      <c r="G1455" s="38"/>
      <c r="H1455" s="38"/>
      <c r="I1455" s="108"/>
      <c r="J1455" s="38"/>
      <c r="K1455" s="38"/>
      <c r="L1455" s="11" t="str">
        <f t="shared" si="142"/>
        <v/>
      </c>
      <c r="M1455" s="12"/>
      <c r="Z1455" t="str">
        <f t="shared" si="144"/>
        <v/>
      </c>
      <c r="AC1455" t="str">
        <f t="shared" si="145"/>
        <v/>
      </c>
      <c r="AD1455" t="str">
        <f t="shared" si="143"/>
        <v/>
      </c>
      <c r="AE1455">
        <f t="shared" si="146"/>
        <v>0</v>
      </c>
    </row>
    <row r="1456" spans="1:31" ht="18.75" customHeight="1" x14ac:dyDescent="0.4">
      <c r="A1456" s="37" t="str">
        <f t="shared" si="147"/>
        <v/>
      </c>
      <c r="B1456" s="34" t="s">
        <v>3758</v>
      </c>
      <c r="C1456" s="39" t="s">
        <v>1786</v>
      </c>
      <c r="D1456" s="38" t="s">
        <v>6366</v>
      </c>
      <c r="E1456" s="38" t="s">
        <v>421</v>
      </c>
      <c r="F1456" s="38" t="s">
        <v>422</v>
      </c>
      <c r="G1456" s="38"/>
      <c r="H1456" s="38"/>
      <c r="I1456" s="108"/>
      <c r="J1456" s="38"/>
      <c r="K1456" s="38"/>
      <c r="L1456" s="11" t="str">
        <f t="shared" si="142"/>
        <v/>
      </c>
      <c r="M1456" s="12"/>
      <c r="Z1456" t="str">
        <f t="shared" si="144"/>
        <v/>
      </c>
      <c r="AC1456" t="str">
        <f t="shared" si="145"/>
        <v/>
      </c>
      <c r="AD1456" t="str">
        <f t="shared" si="143"/>
        <v/>
      </c>
      <c r="AE1456">
        <f t="shared" si="146"/>
        <v>0</v>
      </c>
    </row>
    <row r="1457" spans="1:31" ht="18.75" customHeight="1" x14ac:dyDescent="0.4">
      <c r="A1457" s="37" t="str">
        <f t="shared" si="147"/>
        <v/>
      </c>
      <c r="B1457" s="34" t="s">
        <v>3759</v>
      </c>
      <c r="C1457" s="39" t="s">
        <v>1787</v>
      </c>
      <c r="D1457" s="38" t="s">
        <v>6373</v>
      </c>
      <c r="E1457" s="38" t="s">
        <v>2221</v>
      </c>
      <c r="F1457" s="38" t="s">
        <v>6367</v>
      </c>
      <c r="G1457" s="38"/>
      <c r="H1457" s="38"/>
      <c r="I1457" s="108"/>
      <c r="J1457" s="38"/>
      <c r="K1457" s="38"/>
      <c r="L1457" s="11" t="str">
        <f t="shared" si="142"/>
        <v/>
      </c>
      <c r="M1457" s="12"/>
      <c r="Z1457" t="str">
        <f t="shared" si="144"/>
        <v/>
      </c>
      <c r="AC1457" t="str">
        <f t="shared" si="145"/>
        <v/>
      </c>
      <c r="AD1457" t="str">
        <f t="shared" si="143"/>
        <v/>
      </c>
      <c r="AE1457">
        <f t="shared" si="146"/>
        <v>0</v>
      </c>
    </row>
    <row r="1458" spans="1:31" ht="18.75" customHeight="1" x14ac:dyDescent="0.4">
      <c r="A1458" s="37" t="str">
        <f t="shared" si="147"/>
        <v/>
      </c>
      <c r="B1458" s="34" t="s">
        <v>3760</v>
      </c>
      <c r="C1458" s="39" t="s">
        <v>1788</v>
      </c>
      <c r="D1458" s="38" t="s">
        <v>6785</v>
      </c>
      <c r="E1458" s="38" t="s">
        <v>423</v>
      </c>
      <c r="F1458" s="38" t="s">
        <v>424</v>
      </c>
      <c r="G1458" s="38"/>
      <c r="H1458" s="38"/>
      <c r="I1458" s="108"/>
      <c r="J1458" s="38"/>
      <c r="K1458" s="38"/>
      <c r="L1458" s="11" t="str">
        <f t="shared" si="142"/>
        <v/>
      </c>
      <c r="M1458" s="12"/>
      <c r="Z1458" t="str">
        <f t="shared" si="144"/>
        <v/>
      </c>
      <c r="AC1458" t="str">
        <f t="shared" si="145"/>
        <v/>
      </c>
      <c r="AD1458" t="str">
        <f t="shared" si="143"/>
        <v/>
      </c>
      <c r="AE1458">
        <f t="shared" si="146"/>
        <v>0</v>
      </c>
    </row>
    <row r="1459" spans="1:31" ht="18.75" customHeight="1" x14ac:dyDescent="0.4">
      <c r="A1459" s="37" t="str">
        <f t="shared" si="147"/>
        <v/>
      </c>
      <c r="B1459" s="34" t="s">
        <v>3761</v>
      </c>
      <c r="C1459" s="39" t="s">
        <v>1789</v>
      </c>
      <c r="D1459" s="38" t="s">
        <v>6466</v>
      </c>
      <c r="E1459" s="38" t="s">
        <v>6368</v>
      </c>
      <c r="F1459" s="38" t="s">
        <v>6369</v>
      </c>
      <c r="G1459" s="38"/>
      <c r="H1459" s="38"/>
      <c r="I1459" s="108"/>
      <c r="J1459" s="38"/>
      <c r="K1459" s="38"/>
      <c r="L1459" s="11" t="str">
        <f t="shared" si="142"/>
        <v/>
      </c>
      <c r="M1459" s="12"/>
      <c r="Z1459" t="str">
        <f t="shared" si="144"/>
        <v/>
      </c>
      <c r="AC1459" t="str">
        <f t="shared" si="145"/>
        <v/>
      </c>
      <c r="AD1459" t="str">
        <f t="shared" si="143"/>
        <v/>
      </c>
      <c r="AE1459">
        <f t="shared" si="146"/>
        <v>0</v>
      </c>
    </row>
    <row r="1460" spans="1:31" ht="18.75" customHeight="1" thickBot="1" x14ac:dyDescent="0.45">
      <c r="A1460" s="50" t="str">
        <f t="shared" si="147"/>
        <v/>
      </c>
      <c r="B1460" s="45" t="s">
        <v>3762</v>
      </c>
      <c r="C1460" s="51" t="s">
        <v>1790</v>
      </c>
      <c r="D1460" s="45" t="s">
        <v>6370</v>
      </c>
      <c r="E1460" s="45" t="s">
        <v>6371</v>
      </c>
      <c r="F1460" s="45" t="s">
        <v>6372</v>
      </c>
      <c r="G1460" s="41"/>
      <c r="H1460" s="41"/>
      <c r="I1460" s="109"/>
      <c r="J1460" s="41"/>
      <c r="K1460" s="41"/>
      <c r="L1460" s="11" t="str">
        <f t="shared" si="142"/>
        <v/>
      </c>
      <c r="M1460" s="18"/>
      <c r="Z1460" t="str">
        <f t="shared" si="144"/>
        <v/>
      </c>
      <c r="AC1460" t="str">
        <f t="shared" si="145"/>
        <v/>
      </c>
      <c r="AD1460" t="str">
        <f t="shared" si="143"/>
        <v/>
      </c>
      <c r="AE1460">
        <f t="shared" si="146"/>
        <v>0</v>
      </c>
    </row>
    <row r="1461" spans="1:31" ht="18.75" customHeight="1" x14ac:dyDescent="0.4">
      <c r="A1461" s="52" t="str">
        <f t="shared" si="147"/>
        <v/>
      </c>
      <c r="B1461" s="34" t="s">
        <v>3763</v>
      </c>
      <c r="C1461" s="35" t="s">
        <v>4673</v>
      </c>
      <c r="D1461" s="36" t="s">
        <v>6859</v>
      </c>
      <c r="E1461" s="36" t="s">
        <v>4674</v>
      </c>
      <c r="F1461" s="36" t="s">
        <v>4675</v>
      </c>
      <c r="G1461" s="36"/>
      <c r="H1461" s="36"/>
      <c r="I1461" s="107"/>
      <c r="J1461" s="36"/>
      <c r="K1461" s="36"/>
      <c r="L1461" s="21" t="str">
        <f t="shared" si="142"/>
        <v/>
      </c>
      <c r="M1461" s="13"/>
      <c r="Z1461" t="str">
        <f t="shared" si="144"/>
        <v/>
      </c>
      <c r="AC1461" t="str">
        <f t="shared" si="145"/>
        <v/>
      </c>
      <c r="AD1461" t="str">
        <f t="shared" si="143"/>
        <v/>
      </c>
      <c r="AE1461">
        <f t="shared" si="146"/>
        <v>0</v>
      </c>
    </row>
    <row r="1462" spans="1:31" ht="18.75" customHeight="1" x14ac:dyDescent="0.4">
      <c r="A1462" s="33" t="str">
        <f t="shared" si="147"/>
        <v/>
      </c>
      <c r="B1462" s="34" t="s">
        <v>3764</v>
      </c>
      <c r="C1462" s="39" t="s">
        <v>1791</v>
      </c>
      <c r="D1462" s="38" t="s">
        <v>4678</v>
      </c>
      <c r="E1462" s="38" t="s">
        <v>4676</v>
      </c>
      <c r="F1462" s="38" t="s">
        <v>4677</v>
      </c>
      <c r="G1462" s="34"/>
      <c r="H1462" s="34"/>
      <c r="I1462" s="111"/>
      <c r="J1462" s="34"/>
      <c r="K1462" s="34"/>
      <c r="L1462" s="17" t="str">
        <f t="shared" si="142"/>
        <v/>
      </c>
      <c r="M1462" s="14"/>
      <c r="Z1462" t="str">
        <f t="shared" si="144"/>
        <v/>
      </c>
      <c r="AC1462" t="str">
        <f t="shared" si="145"/>
        <v/>
      </c>
      <c r="AD1462" t="str">
        <f t="shared" si="143"/>
        <v/>
      </c>
      <c r="AE1462">
        <f t="shared" si="146"/>
        <v>0</v>
      </c>
    </row>
    <row r="1463" spans="1:31" ht="18.75" customHeight="1" x14ac:dyDescent="0.4">
      <c r="A1463" s="37" t="str">
        <f t="shared" si="147"/>
        <v/>
      </c>
      <c r="B1463" s="34" t="s">
        <v>3765</v>
      </c>
      <c r="C1463" s="39" t="s">
        <v>1792</v>
      </c>
      <c r="D1463" s="38" t="s">
        <v>4685</v>
      </c>
      <c r="E1463" s="38" t="s">
        <v>4679</v>
      </c>
      <c r="F1463" s="38" t="s">
        <v>4680</v>
      </c>
      <c r="G1463" s="38"/>
      <c r="H1463" s="38"/>
      <c r="I1463" s="108"/>
      <c r="J1463" s="38"/>
      <c r="K1463" s="38"/>
      <c r="L1463" s="11" t="str">
        <f t="shared" si="142"/>
        <v/>
      </c>
      <c r="M1463" s="12"/>
      <c r="Z1463" t="str">
        <f t="shared" si="144"/>
        <v/>
      </c>
      <c r="AC1463" t="str">
        <f t="shared" si="145"/>
        <v/>
      </c>
      <c r="AD1463" t="str">
        <f t="shared" si="143"/>
        <v/>
      </c>
      <c r="AE1463">
        <f t="shared" si="146"/>
        <v>0</v>
      </c>
    </row>
    <row r="1464" spans="1:31" ht="18.75" customHeight="1" x14ac:dyDescent="0.4">
      <c r="A1464" s="37" t="str">
        <f t="shared" si="147"/>
        <v/>
      </c>
      <c r="B1464" s="34" t="s">
        <v>3766</v>
      </c>
      <c r="C1464" s="39" t="s">
        <v>1793</v>
      </c>
      <c r="D1464" s="38" t="s">
        <v>4682</v>
      </c>
      <c r="E1464" s="38" t="s">
        <v>425</v>
      </c>
      <c r="F1464" s="38" t="s">
        <v>426</v>
      </c>
      <c r="G1464" s="38"/>
      <c r="H1464" s="38"/>
      <c r="I1464" s="108"/>
      <c r="J1464" s="38"/>
      <c r="K1464" s="38"/>
      <c r="L1464" s="11" t="str">
        <f t="shared" si="142"/>
        <v/>
      </c>
      <c r="M1464" s="12"/>
      <c r="Z1464" t="str">
        <f t="shared" si="144"/>
        <v/>
      </c>
      <c r="AC1464" t="str">
        <f t="shared" si="145"/>
        <v/>
      </c>
      <c r="AD1464" t="str">
        <f t="shared" si="143"/>
        <v/>
      </c>
      <c r="AE1464">
        <f t="shared" si="146"/>
        <v>0</v>
      </c>
    </row>
    <row r="1465" spans="1:31" ht="18.75" customHeight="1" x14ac:dyDescent="0.4">
      <c r="A1465" s="37" t="str">
        <f t="shared" si="147"/>
        <v/>
      </c>
      <c r="B1465" s="34" t="s">
        <v>3767</v>
      </c>
      <c r="C1465" s="39" t="s">
        <v>1794</v>
      </c>
      <c r="D1465" s="38" t="s">
        <v>6860</v>
      </c>
      <c r="E1465" s="38" t="s">
        <v>4683</v>
      </c>
      <c r="F1465" s="38" t="s">
        <v>4684</v>
      </c>
      <c r="G1465" s="38"/>
      <c r="H1465" s="38"/>
      <c r="I1465" s="108"/>
      <c r="J1465" s="38"/>
      <c r="K1465" s="38"/>
      <c r="L1465" s="11" t="str">
        <f t="shared" si="142"/>
        <v/>
      </c>
      <c r="M1465" s="12"/>
      <c r="Z1465" t="str">
        <f t="shared" si="144"/>
        <v/>
      </c>
      <c r="AC1465" t="str">
        <f t="shared" si="145"/>
        <v/>
      </c>
      <c r="AD1465" t="str">
        <f t="shared" si="143"/>
        <v/>
      </c>
      <c r="AE1465">
        <f t="shared" si="146"/>
        <v>0</v>
      </c>
    </row>
    <row r="1466" spans="1:31" ht="18.75" customHeight="1" x14ac:dyDescent="0.4">
      <c r="A1466" s="37" t="str">
        <f t="shared" si="147"/>
        <v/>
      </c>
      <c r="B1466" s="34" t="s">
        <v>3768</v>
      </c>
      <c r="C1466" s="39" t="s">
        <v>1795</v>
      </c>
      <c r="D1466" s="38" t="s">
        <v>4688</v>
      </c>
      <c r="E1466" s="38" t="s">
        <v>4686</v>
      </c>
      <c r="F1466" s="38" t="s">
        <v>4687</v>
      </c>
      <c r="G1466" s="38"/>
      <c r="H1466" s="38"/>
      <c r="I1466" s="108"/>
      <c r="J1466" s="38"/>
      <c r="K1466" s="38"/>
      <c r="L1466" s="11" t="str">
        <f t="shared" si="142"/>
        <v/>
      </c>
      <c r="M1466" s="12"/>
      <c r="Z1466" t="str">
        <f t="shared" si="144"/>
        <v/>
      </c>
      <c r="AC1466" t="str">
        <f t="shared" si="145"/>
        <v/>
      </c>
      <c r="AD1466" t="str">
        <f t="shared" si="143"/>
        <v/>
      </c>
      <c r="AE1466">
        <f t="shared" si="146"/>
        <v>0</v>
      </c>
    </row>
    <row r="1467" spans="1:31" ht="18.75" customHeight="1" x14ac:dyDescent="0.4">
      <c r="A1467" s="37" t="str">
        <f t="shared" si="147"/>
        <v/>
      </c>
      <c r="B1467" s="34" t="s">
        <v>3769</v>
      </c>
      <c r="C1467" s="39" t="s">
        <v>6786</v>
      </c>
      <c r="D1467" s="38" t="s">
        <v>6787</v>
      </c>
      <c r="E1467" s="38" t="s">
        <v>427</v>
      </c>
      <c r="F1467" s="38" t="s">
        <v>428</v>
      </c>
      <c r="G1467" s="38"/>
      <c r="H1467" s="38"/>
      <c r="I1467" s="108"/>
      <c r="J1467" s="38"/>
      <c r="K1467" s="38"/>
      <c r="L1467" s="11" t="str">
        <f t="shared" si="142"/>
        <v/>
      </c>
      <c r="M1467" s="12"/>
      <c r="Z1467" t="str">
        <f t="shared" si="144"/>
        <v/>
      </c>
      <c r="AC1467" t="str">
        <f t="shared" si="145"/>
        <v/>
      </c>
      <c r="AD1467" t="str">
        <f t="shared" si="143"/>
        <v/>
      </c>
      <c r="AE1467">
        <f t="shared" si="146"/>
        <v>0</v>
      </c>
    </row>
    <row r="1468" spans="1:31" ht="18.75" customHeight="1" x14ac:dyDescent="0.4">
      <c r="A1468" s="37" t="str">
        <f t="shared" si="147"/>
        <v/>
      </c>
      <c r="B1468" s="34" t="s">
        <v>3770</v>
      </c>
      <c r="C1468" s="39" t="s">
        <v>1796</v>
      </c>
      <c r="D1468" s="38" t="s">
        <v>4689</v>
      </c>
      <c r="E1468" s="38" t="s">
        <v>427</v>
      </c>
      <c r="F1468" s="38" t="s">
        <v>428</v>
      </c>
      <c r="G1468" s="38"/>
      <c r="H1468" s="38"/>
      <c r="I1468" s="108"/>
      <c r="J1468" s="38"/>
      <c r="K1468" s="38"/>
      <c r="L1468" s="11" t="str">
        <f t="shared" si="142"/>
        <v/>
      </c>
      <c r="M1468" s="12"/>
      <c r="Z1468" t="str">
        <f t="shared" si="144"/>
        <v/>
      </c>
      <c r="AC1468" t="str">
        <f t="shared" si="145"/>
        <v/>
      </c>
      <c r="AD1468" t="str">
        <f t="shared" si="143"/>
        <v/>
      </c>
      <c r="AE1468">
        <f t="shared" si="146"/>
        <v>0</v>
      </c>
    </row>
    <row r="1469" spans="1:31" ht="18.75" customHeight="1" x14ac:dyDescent="0.4">
      <c r="A1469" s="37" t="str">
        <f t="shared" si="147"/>
        <v/>
      </c>
      <c r="B1469" s="34" t="s">
        <v>3771</v>
      </c>
      <c r="C1469" s="39" t="s">
        <v>1797</v>
      </c>
      <c r="D1469" s="38" t="s">
        <v>4692</v>
      </c>
      <c r="E1469" s="38" t="s">
        <v>4690</v>
      </c>
      <c r="F1469" s="38" t="s">
        <v>4691</v>
      </c>
      <c r="G1469" s="38"/>
      <c r="H1469" s="38"/>
      <c r="I1469" s="108"/>
      <c r="J1469" s="38"/>
      <c r="K1469" s="38"/>
      <c r="L1469" s="11" t="str">
        <f t="shared" si="142"/>
        <v/>
      </c>
      <c r="M1469" s="12"/>
      <c r="Z1469" t="str">
        <f t="shared" si="144"/>
        <v/>
      </c>
      <c r="AC1469" t="str">
        <f t="shared" si="145"/>
        <v/>
      </c>
      <c r="AD1469" t="str">
        <f t="shared" si="143"/>
        <v/>
      </c>
      <c r="AE1469">
        <f t="shared" si="146"/>
        <v>0</v>
      </c>
    </row>
    <row r="1470" spans="1:31" ht="18.75" customHeight="1" x14ac:dyDescent="0.4">
      <c r="A1470" s="37" t="str">
        <f t="shared" si="147"/>
        <v/>
      </c>
      <c r="B1470" s="34" t="s">
        <v>3772</v>
      </c>
      <c r="C1470" s="39" t="s">
        <v>1798</v>
      </c>
      <c r="D1470" s="38" t="s">
        <v>4693</v>
      </c>
      <c r="E1470" s="38" t="s">
        <v>429</v>
      </c>
      <c r="F1470" s="38" t="s">
        <v>430</v>
      </c>
      <c r="G1470" s="38"/>
      <c r="H1470" s="38"/>
      <c r="I1470" s="108"/>
      <c r="J1470" s="38"/>
      <c r="K1470" s="38"/>
      <c r="L1470" s="11" t="str">
        <f t="shared" si="142"/>
        <v/>
      </c>
      <c r="M1470" s="12"/>
      <c r="Z1470" t="str">
        <f t="shared" si="144"/>
        <v/>
      </c>
      <c r="AC1470" t="str">
        <f t="shared" si="145"/>
        <v/>
      </c>
      <c r="AD1470" t="str">
        <f t="shared" si="143"/>
        <v/>
      </c>
      <c r="AE1470">
        <f t="shared" si="146"/>
        <v>0</v>
      </c>
    </row>
    <row r="1471" spans="1:31" ht="18.75" customHeight="1" x14ac:dyDescent="0.4">
      <c r="A1471" s="37" t="str">
        <f t="shared" si="147"/>
        <v/>
      </c>
      <c r="B1471" s="34" t="s">
        <v>3773</v>
      </c>
      <c r="C1471" s="39" t="s">
        <v>1799</v>
      </c>
      <c r="D1471" s="38" t="s">
        <v>4696</v>
      </c>
      <c r="E1471" s="38" t="s">
        <v>4694</v>
      </c>
      <c r="F1471" s="38" t="s">
        <v>4695</v>
      </c>
      <c r="G1471" s="38"/>
      <c r="H1471" s="38"/>
      <c r="I1471" s="108"/>
      <c r="J1471" s="38"/>
      <c r="K1471" s="38"/>
      <c r="L1471" s="11" t="str">
        <f t="shared" si="142"/>
        <v/>
      </c>
      <c r="M1471" s="12"/>
      <c r="Z1471" t="str">
        <f t="shared" si="144"/>
        <v/>
      </c>
      <c r="AC1471" t="str">
        <f t="shared" si="145"/>
        <v/>
      </c>
      <c r="AD1471" t="str">
        <f t="shared" si="143"/>
        <v/>
      </c>
      <c r="AE1471">
        <f t="shared" si="146"/>
        <v>0</v>
      </c>
    </row>
    <row r="1472" spans="1:31" ht="18.75" customHeight="1" x14ac:dyDescent="0.4">
      <c r="A1472" s="37" t="str">
        <f t="shared" si="147"/>
        <v/>
      </c>
      <c r="B1472" s="34" t="s">
        <v>3774</v>
      </c>
      <c r="C1472" s="39" t="s">
        <v>1800</v>
      </c>
      <c r="D1472" s="38" t="s">
        <v>6861</v>
      </c>
      <c r="E1472" s="38" t="s">
        <v>431</v>
      </c>
      <c r="F1472" s="38" t="s">
        <v>432</v>
      </c>
      <c r="G1472" s="38"/>
      <c r="H1472" s="38"/>
      <c r="I1472" s="108"/>
      <c r="J1472" s="38"/>
      <c r="K1472" s="38"/>
      <c r="L1472" s="11" t="str">
        <f t="shared" si="142"/>
        <v/>
      </c>
      <c r="M1472" s="12"/>
      <c r="Z1472" t="str">
        <f t="shared" si="144"/>
        <v/>
      </c>
      <c r="AC1472" t="str">
        <f t="shared" si="145"/>
        <v/>
      </c>
      <c r="AD1472" t="str">
        <f t="shared" si="143"/>
        <v/>
      </c>
      <c r="AE1472">
        <f t="shared" si="146"/>
        <v>0</v>
      </c>
    </row>
    <row r="1473" spans="1:31" ht="18.75" customHeight="1" x14ac:dyDescent="0.4">
      <c r="A1473" s="37" t="str">
        <f t="shared" si="147"/>
        <v/>
      </c>
      <c r="B1473" s="34" t="s">
        <v>3775</v>
      </c>
      <c r="C1473" s="39" t="s">
        <v>1801</v>
      </c>
      <c r="D1473" s="38" t="s">
        <v>6862</v>
      </c>
      <c r="E1473" s="38" t="s">
        <v>431</v>
      </c>
      <c r="F1473" s="38" t="s">
        <v>432</v>
      </c>
      <c r="G1473" s="38"/>
      <c r="H1473" s="38"/>
      <c r="I1473" s="108"/>
      <c r="J1473" s="38"/>
      <c r="K1473" s="38"/>
      <c r="L1473" s="11" t="str">
        <f t="shared" si="142"/>
        <v/>
      </c>
      <c r="M1473" s="12"/>
      <c r="Z1473" t="str">
        <f t="shared" si="144"/>
        <v/>
      </c>
      <c r="AC1473" t="str">
        <f t="shared" si="145"/>
        <v/>
      </c>
      <c r="AD1473" t="str">
        <f t="shared" si="143"/>
        <v/>
      </c>
      <c r="AE1473">
        <f t="shared" si="146"/>
        <v>0</v>
      </c>
    </row>
    <row r="1474" spans="1:31" ht="18.75" customHeight="1" x14ac:dyDescent="0.4">
      <c r="A1474" s="37" t="str">
        <f t="shared" si="147"/>
        <v/>
      </c>
      <c r="B1474" s="34" t="s">
        <v>3776</v>
      </c>
      <c r="C1474" s="39" t="s">
        <v>1802</v>
      </c>
      <c r="D1474" s="38" t="s">
        <v>4697</v>
      </c>
      <c r="E1474" s="38" t="s">
        <v>4698</v>
      </c>
      <c r="F1474" s="38" t="s">
        <v>4699</v>
      </c>
      <c r="G1474" s="38"/>
      <c r="H1474" s="38"/>
      <c r="I1474" s="108"/>
      <c r="J1474" s="38"/>
      <c r="K1474" s="38"/>
      <c r="L1474" s="11" t="str">
        <f t="shared" si="142"/>
        <v/>
      </c>
      <c r="M1474" s="12"/>
      <c r="Z1474" t="str">
        <f t="shared" si="144"/>
        <v/>
      </c>
      <c r="AC1474" t="str">
        <f t="shared" si="145"/>
        <v/>
      </c>
      <c r="AD1474" t="str">
        <f t="shared" si="143"/>
        <v/>
      </c>
      <c r="AE1474">
        <f t="shared" si="146"/>
        <v>0</v>
      </c>
    </row>
    <row r="1475" spans="1:31" ht="18.75" customHeight="1" x14ac:dyDescent="0.4">
      <c r="A1475" s="37" t="str">
        <f t="shared" si="147"/>
        <v/>
      </c>
      <c r="B1475" s="34" t="s">
        <v>3777</v>
      </c>
      <c r="C1475" s="39" t="s">
        <v>1803</v>
      </c>
      <c r="D1475" s="38" t="s">
        <v>4708</v>
      </c>
      <c r="E1475" s="38" t="s">
        <v>4700</v>
      </c>
      <c r="F1475" s="38" t="s">
        <v>4701</v>
      </c>
      <c r="G1475" s="38"/>
      <c r="H1475" s="38"/>
      <c r="I1475" s="108"/>
      <c r="J1475" s="38"/>
      <c r="K1475" s="38"/>
      <c r="L1475" s="11" t="str">
        <f t="shared" si="142"/>
        <v/>
      </c>
      <c r="M1475" s="12"/>
      <c r="Z1475" t="str">
        <f t="shared" si="144"/>
        <v/>
      </c>
      <c r="AC1475" t="str">
        <f t="shared" si="145"/>
        <v/>
      </c>
      <c r="AD1475" t="str">
        <f t="shared" si="143"/>
        <v/>
      </c>
      <c r="AE1475">
        <f t="shared" si="146"/>
        <v>0</v>
      </c>
    </row>
    <row r="1476" spans="1:31" ht="18.75" customHeight="1" x14ac:dyDescent="0.4">
      <c r="A1476" s="37" t="str">
        <f t="shared" si="147"/>
        <v/>
      </c>
      <c r="B1476" s="34" t="s">
        <v>3778</v>
      </c>
      <c r="C1476" s="39" t="s">
        <v>1804</v>
      </c>
      <c r="D1476" s="38" t="s">
        <v>4681</v>
      </c>
      <c r="E1476" s="38" t="s">
        <v>4702</v>
      </c>
      <c r="F1476" s="38" t="s">
        <v>4703</v>
      </c>
      <c r="G1476" s="38"/>
      <c r="H1476" s="38"/>
      <c r="I1476" s="108"/>
      <c r="J1476" s="38"/>
      <c r="K1476" s="38"/>
      <c r="L1476" s="11" t="str">
        <f t="shared" si="142"/>
        <v/>
      </c>
      <c r="M1476" s="12"/>
      <c r="Z1476" t="str">
        <f t="shared" si="144"/>
        <v/>
      </c>
      <c r="AC1476" t="str">
        <f t="shared" si="145"/>
        <v/>
      </c>
      <c r="AD1476" t="str">
        <f t="shared" si="143"/>
        <v/>
      </c>
      <c r="AE1476">
        <f t="shared" si="146"/>
        <v>0</v>
      </c>
    </row>
    <row r="1477" spans="1:31" ht="18.75" customHeight="1" x14ac:dyDescent="0.4">
      <c r="A1477" s="37" t="str">
        <f t="shared" si="147"/>
        <v/>
      </c>
      <c r="B1477" s="34" t="s">
        <v>3779</v>
      </c>
      <c r="C1477" s="39" t="s">
        <v>6788</v>
      </c>
      <c r="D1477" s="38" t="s">
        <v>6858</v>
      </c>
      <c r="E1477" s="38" t="s">
        <v>433</v>
      </c>
      <c r="F1477" s="38" t="s">
        <v>434</v>
      </c>
      <c r="G1477" s="38"/>
      <c r="H1477" s="38"/>
      <c r="I1477" s="108"/>
      <c r="J1477" s="38"/>
      <c r="K1477" s="38"/>
      <c r="L1477" s="11" t="str">
        <f t="shared" ref="L1477:L1540" si="148">IF(AE1477&gt;=1,"★","")</f>
        <v/>
      </c>
      <c r="M1477" s="12"/>
      <c r="Z1477" t="str">
        <f t="shared" si="144"/>
        <v/>
      </c>
      <c r="AC1477" t="str">
        <f t="shared" si="145"/>
        <v/>
      </c>
      <c r="AD1477" t="str">
        <f t="shared" ref="AD1477:AD1540" si="149">IF(OR(Z1477="JL3ZFR",Z1477="JE6MIN",Z1477="JP6SRV",Z1477="JG4PCH",Z1477="JJ4AQN",Z1477="JE9PAW",Z1477="JH7SWR",Z1477="JH8FOZ",Z1477="JN7FZV",Z1477="JO6SNH",Z1477="JG6JGP",Z1477="JL6HXC",Z1477="JN7TXT",Z1477="JJ2UDJ",Z1477="JP3QNJ",),1,"")</f>
        <v/>
      </c>
      <c r="AE1477">
        <f t="shared" si="146"/>
        <v>0</v>
      </c>
    </row>
    <row r="1478" spans="1:31" ht="18.75" customHeight="1" x14ac:dyDescent="0.4">
      <c r="A1478" s="37" t="str">
        <f t="shared" si="147"/>
        <v/>
      </c>
      <c r="B1478" s="34" t="s">
        <v>3780</v>
      </c>
      <c r="C1478" s="39" t="s">
        <v>1805</v>
      </c>
      <c r="D1478" s="38" t="s">
        <v>4704</v>
      </c>
      <c r="E1478" s="38" t="s">
        <v>433</v>
      </c>
      <c r="F1478" s="38" t="s">
        <v>434</v>
      </c>
      <c r="G1478" s="38"/>
      <c r="H1478" s="38"/>
      <c r="I1478" s="108"/>
      <c r="J1478" s="38"/>
      <c r="K1478" s="38"/>
      <c r="L1478" s="11" t="str">
        <f t="shared" si="148"/>
        <v/>
      </c>
      <c r="M1478" s="12"/>
      <c r="Z1478" t="str">
        <f t="shared" ref="Z1478:Z1541" si="150">LEFT(G1478,6)</f>
        <v/>
      </c>
      <c r="AC1478" t="str">
        <f t="shared" ref="AC1478:AC1541" si="151">IF(OR(Z1478="JL3ZFR",Z1478="JK3FBV",Z1478="JH3VKF",Z1478="JE3QVN",Z1478="JR3RWC",Z1478="JO3SYC",Z1478="JP3EEW",Z1478="JL4SGP",Z1478="JO3NYS",Z1478="JF6RVW",Z1478="JR0NEA",Z1478="JK8IQN",Z1478="JK8HXB",Z1478="JA5DZJ",Z1478="JR1OAC",Z1478="JA7KOJ"),1,"")</f>
        <v/>
      </c>
      <c r="AD1478" t="str">
        <f t="shared" si="149"/>
        <v/>
      </c>
      <c r="AE1478">
        <f t="shared" ref="AE1478:AE1541" si="152">SUM(AC1478:AD1478)</f>
        <v>0</v>
      </c>
    </row>
    <row r="1479" spans="1:31" ht="18.75" customHeight="1" x14ac:dyDescent="0.4">
      <c r="A1479" s="37" t="str">
        <f t="shared" si="147"/>
        <v/>
      </c>
      <c r="B1479" s="34" t="s">
        <v>3781</v>
      </c>
      <c r="C1479" s="39" t="s">
        <v>1806</v>
      </c>
      <c r="D1479" s="38" t="s">
        <v>4705</v>
      </c>
      <c r="E1479" s="38" t="s">
        <v>4706</v>
      </c>
      <c r="F1479" s="38" t="s">
        <v>4707</v>
      </c>
      <c r="G1479" s="38"/>
      <c r="H1479" s="38"/>
      <c r="I1479" s="108"/>
      <c r="J1479" s="38"/>
      <c r="K1479" s="38"/>
      <c r="L1479" s="11" t="str">
        <f t="shared" si="148"/>
        <v/>
      </c>
      <c r="M1479" s="12"/>
      <c r="Z1479" t="str">
        <f t="shared" si="150"/>
        <v/>
      </c>
      <c r="AC1479" t="str">
        <f t="shared" si="151"/>
        <v/>
      </c>
      <c r="AD1479" t="str">
        <f t="shared" si="149"/>
        <v/>
      </c>
      <c r="AE1479">
        <f t="shared" si="152"/>
        <v>0</v>
      </c>
    </row>
    <row r="1480" spans="1:31" ht="18.75" customHeight="1" x14ac:dyDescent="0.4">
      <c r="A1480" s="37" t="str">
        <f t="shared" si="147"/>
        <v/>
      </c>
      <c r="B1480" s="34" t="s">
        <v>3782</v>
      </c>
      <c r="C1480" s="39" t="s">
        <v>4709</v>
      </c>
      <c r="D1480" s="38" t="s">
        <v>6863</v>
      </c>
      <c r="E1480" s="38" t="s">
        <v>435</v>
      </c>
      <c r="F1480" s="38" t="s">
        <v>436</v>
      </c>
      <c r="G1480" s="38"/>
      <c r="H1480" s="38"/>
      <c r="I1480" s="108"/>
      <c r="J1480" s="38"/>
      <c r="K1480" s="38"/>
      <c r="L1480" s="11" t="str">
        <f t="shared" si="148"/>
        <v/>
      </c>
      <c r="M1480" s="12"/>
      <c r="Z1480" t="str">
        <f t="shared" si="150"/>
        <v/>
      </c>
      <c r="AC1480" t="str">
        <f t="shared" si="151"/>
        <v/>
      </c>
      <c r="AD1480" t="str">
        <f t="shared" si="149"/>
        <v/>
      </c>
      <c r="AE1480">
        <f t="shared" si="152"/>
        <v>0</v>
      </c>
    </row>
    <row r="1481" spans="1:31" ht="18.75" customHeight="1" x14ac:dyDescent="0.4">
      <c r="A1481" s="37" t="str">
        <f t="shared" si="147"/>
        <v/>
      </c>
      <c r="B1481" s="34" t="s">
        <v>3783</v>
      </c>
      <c r="C1481" s="39" t="s">
        <v>1807</v>
      </c>
      <c r="D1481" s="38" t="s">
        <v>4710</v>
      </c>
      <c r="E1481" s="38" t="s">
        <v>435</v>
      </c>
      <c r="F1481" s="38" t="s">
        <v>436</v>
      </c>
      <c r="G1481" s="38"/>
      <c r="H1481" s="38"/>
      <c r="I1481" s="108"/>
      <c r="J1481" s="38"/>
      <c r="K1481" s="38"/>
      <c r="L1481" s="11" t="str">
        <f t="shared" si="148"/>
        <v/>
      </c>
      <c r="M1481" s="12"/>
      <c r="Z1481" t="str">
        <f t="shared" si="150"/>
        <v/>
      </c>
      <c r="AC1481" t="str">
        <f t="shared" si="151"/>
        <v/>
      </c>
      <c r="AD1481" t="str">
        <f t="shared" si="149"/>
        <v/>
      </c>
      <c r="AE1481">
        <f t="shared" si="152"/>
        <v>0</v>
      </c>
    </row>
    <row r="1482" spans="1:31" ht="18.75" customHeight="1" x14ac:dyDescent="0.4">
      <c r="A1482" s="37" t="str">
        <f t="shared" si="147"/>
        <v/>
      </c>
      <c r="B1482" s="34" t="s">
        <v>3784</v>
      </c>
      <c r="C1482" s="39" t="s">
        <v>4711</v>
      </c>
      <c r="D1482" s="38" t="s">
        <v>4712</v>
      </c>
      <c r="E1482" s="38" t="s">
        <v>435</v>
      </c>
      <c r="F1482" s="38" t="s">
        <v>436</v>
      </c>
      <c r="G1482" s="38"/>
      <c r="H1482" s="38"/>
      <c r="I1482" s="108"/>
      <c r="J1482" s="38"/>
      <c r="K1482" s="38"/>
      <c r="L1482" s="11" t="str">
        <f t="shared" si="148"/>
        <v/>
      </c>
      <c r="M1482" s="12"/>
      <c r="Z1482" t="str">
        <f t="shared" si="150"/>
        <v/>
      </c>
      <c r="AC1482" t="str">
        <f t="shared" si="151"/>
        <v/>
      </c>
      <c r="AD1482" t="str">
        <f t="shared" si="149"/>
        <v/>
      </c>
      <c r="AE1482">
        <f t="shared" si="152"/>
        <v>0</v>
      </c>
    </row>
    <row r="1483" spans="1:31" ht="18.75" customHeight="1" x14ac:dyDescent="0.4">
      <c r="A1483" s="37" t="str">
        <f t="shared" si="147"/>
        <v/>
      </c>
      <c r="B1483" s="34" t="s">
        <v>3785</v>
      </c>
      <c r="C1483" s="39" t="s">
        <v>1808</v>
      </c>
      <c r="D1483" s="38" t="s">
        <v>6864</v>
      </c>
      <c r="E1483" s="38" t="s">
        <v>435</v>
      </c>
      <c r="F1483" s="38" t="s">
        <v>436</v>
      </c>
      <c r="G1483" s="38"/>
      <c r="H1483" s="38"/>
      <c r="I1483" s="108"/>
      <c r="J1483" s="38"/>
      <c r="K1483" s="38"/>
      <c r="L1483" s="11" t="str">
        <f t="shared" si="148"/>
        <v/>
      </c>
      <c r="M1483" s="12"/>
      <c r="Z1483" t="str">
        <f t="shared" si="150"/>
        <v/>
      </c>
      <c r="AC1483" t="str">
        <f t="shared" si="151"/>
        <v/>
      </c>
      <c r="AD1483" t="str">
        <f t="shared" si="149"/>
        <v/>
      </c>
      <c r="AE1483">
        <f t="shared" si="152"/>
        <v>0</v>
      </c>
    </row>
    <row r="1484" spans="1:31" ht="18.75" customHeight="1" x14ac:dyDescent="0.4">
      <c r="A1484" s="37" t="str">
        <f t="shared" si="147"/>
        <v/>
      </c>
      <c r="B1484" s="34" t="s">
        <v>3786</v>
      </c>
      <c r="C1484" s="39" t="s">
        <v>1809</v>
      </c>
      <c r="D1484" s="38" t="s">
        <v>6865</v>
      </c>
      <c r="E1484" s="38" t="s">
        <v>4713</v>
      </c>
      <c r="F1484" s="38" t="s">
        <v>4714</v>
      </c>
      <c r="G1484" s="38"/>
      <c r="H1484" s="38"/>
      <c r="I1484" s="108"/>
      <c r="J1484" s="38"/>
      <c r="K1484" s="38"/>
      <c r="L1484" s="11" t="str">
        <f t="shared" si="148"/>
        <v/>
      </c>
      <c r="M1484" s="12"/>
      <c r="Z1484" t="str">
        <f t="shared" si="150"/>
        <v/>
      </c>
      <c r="AC1484" t="str">
        <f t="shared" si="151"/>
        <v/>
      </c>
      <c r="AD1484" t="str">
        <f t="shared" si="149"/>
        <v/>
      </c>
      <c r="AE1484">
        <f t="shared" si="152"/>
        <v>0</v>
      </c>
    </row>
    <row r="1485" spans="1:31" ht="18.75" customHeight="1" x14ac:dyDescent="0.4">
      <c r="A1485" s="37" t="str">
        <f t="shared" si="147"/>
        <v/>
      </c>
      <c r="B1485" s="34" t="s">
        <v>3787</v>
      </c>
      <c r="C1485" s="39" t="s">
        <v>1810</v>
      </c>
      <c r="D1485" s="38" t="s">
        <v>4715</v>
      </c>
      <c r="E1485" s="38" t="s">
        <v>437</v>
      </c>
      <c r="F1485" s="38" t="s">
        <v>438</v>
      </c>
      <c r="G1485" s="38"/>
      <c r="H1485" s="38"/>
      <c r="I1485" s="108"/>
      <c r="J1485" s="38"/>
      <c r="K1485" s="38"/>
      <c r="L1485" s="11" t="str">
        <f t="shared" si="148"/>
        <v/>
      </c>
      <c r="M1485" s="12"/>
      <c r="Z1485" t="str">
        <f t="shared" si="150"/>
        <v/>
      </c>
      <c r="AC1485" t="str">
        <f t="shared" si="151"/>
        <v/>
      </c>
      <c r="AD1485" t="str">
        <f t="shared" si="149"/>
        <v/>
      </c>
      <c r="AE1485">
        <f t="shared" si="152"/>
        <v>0</v>
      </c>
    </row>
    <row r="1486" spans="1:31" ht="18.75" customHeight="1" x14ac:dyDescent="0.4">
      <c r="A1486" s="37" t="str">
        <f t="shared" si="147"/>
        <v/>
      </c>
      <c r="B1486" s="34" t="s">
        <v>3788</v>
      </c>
      <c r="C1486" s="39" t="s">
        <v>1811</v>
      </c>
      <c r="D1486" s="38" t="s">
        <v>4716</v>
      </c>
      <c r="E1486" s="38" t="s">
        <v>437</v>
      </c>
      <c r="F1486" s="38" t="s">
        <v>438</v>
      </c>
      <c r="G1486" s="38"/>
      <c r="H1486" s="38"/>
      <c r="I1486" s="108"/>
      <c r="J1486" s="38"/>
      <c r="K1486" s="38"/>
      <c r="L1486" s="11" t="str">
        <f t="shared" si="148"/>
        <v/>
      </c>
      <c r="M1486" s="12"/>
      <c r="Z1486" t="str">
        <f t="shared" si="150"/>
        <v/>
      </c>
      <c r="AC1486" t="str">
        <f t="shared" si="151"/>
        <v/>
      </c>
      <c r="AD1486" t="str">
        <f t="shared" si="149"/>
        <v/>
      </c>
      <c r="AE1486">
        <f t="shared" si="152"/>
        <v>0</v>
      </c>
    </row>
    <row r="1487" spans="1:31" ht="18.75" customHeight="1" x14ac:dyDescent="0.4">
      <c r="A1487" s="37" t="str">
        <f t="shared" si="147"/>
        <v/>
      </c>
      <c r="B1487" s="34" t="s">
        <v>3789</v>
      </c>
      <c r="C1487" s="39" t="s">
        <v>1558</v>
      </c>
      <c r="D1487" s="38" t="s">
        <v>4717</v>
      </c>
      <c r="E1487" s="38" t="s">
        <v>4718</v>
      </c>
      <c r="F1487" s="38" t="s">
        <v>4719</v>
      </c>
      <c r="G1487" s="38"/>
      <c r="H1487" s="38"/>
      <c r="I1487" s="108"/>
      <c r="J1487" s="38"/>
      <c r="K1487" s="38"/>
      <c r="L1487" s="11" t="str">
        <f t="shared" si="148"/>
        <v/>
      </c>
      <c r="M1487" s="12"/>
      <c r="Z1487" t="str">
        <f t="shared" si="150"/>
        <v/>
      </c>
      <c r="AC1487" t="str">
        <f t="shared" si="151"/>
        <v/>
      </c>
      <c r="AD1487" t="str">
        <f t="shared" si="149"/>
        <v/>
      </c>
      <c r="AE1487">
        <f t="shared" si="152"/>
        <v>0</v>
      </c>
    </row>
    <row r="1488" spans="1:31" ht="18.75" customHeight="1" x14ac:dyDescent="0.4">
      <c r="A1488" s="37" t="str">
        <f t="shared" si="147"/>
        <v/>
      </c>
      <c r="B1488" s="34" t="s">
        <v>3790</v>
      </c>
      <c r="C1488" s="39" t="s">
        <v>1812</v>
      </c>
      <c r="D1488" s="38" t="s">
        <v>4720</v>
      </c>
      <c r="E1488" s="38" t="s">
        <v>439</v>
      </c>
      <c r="F1488" s="38" t="s">
        <v>440</v>
      </c>
      <c r="G1488" s="38"/>
      <c r="H1488" s="38"/>
      <c r="I1488" s="108"/>
      <c r="J1488" s="38"/>
      <c r="K1488" s="38"/>
      <c r="L1488" s="11" t="str">
        <f t="shared" si="148"/>
        <v/>
      </c>
      <c r="M1488" s="12"/>
      <c r="Z1488" t="str">
        <f t="shared" si="150"/>
        <v/>
      </c>
      <c r="AC1488" t="str">
        <f t="shared" si="151"/>
        <v/>
      </c>
      <c r="AD1488" t="str">
        <f t="shared" si="149"/>
        <v/>
      </c>
      <c r="AE1488">
        <f t="shared" si="152"/>
        <v>0</v>
      </c>
    </row>
    <row r="1489" spans="1:31" ht="18.75" customHeight="1" x14ac:dyDescent="0.4">
      <c r="A1489" s="37" t="str">
        <f t="shared" si="147"/>
        <v/>
      </c>
      <c r="B1489" s="34" t="s">
        <v>3791</v>
      </c>
      <c r="C1489" s="39" t="s">
        <v>1813</v>
      </c>
      <c r="D1489" s="38" t="s">
        <v>4724</v>
      </c>
      <c r="E1489" s="38" t="s">
        <v>4721</v>
      </c>
      <c r="F1489" s="38" t="s">
        <v>4722</v>
      </c>
      <c r="G1489" s="38"/>
      <c r="H1489" s="38"/>
      <c r="I1489" s="108"/>
      <c r="J1489" s="38"/>
      <c r="K1489" s="38"/>
      <c r="L1489" s="11" t="str">
        <f t="shared" si="148"/>
        <v/>
      </c>
      <c r="M1489" s="12"/>
      <c r="Z1489" t="str">
        <f t="shared" si="150"/>
        <v/>
      </c>
      <c r="AC1489" t="str">
        <f t="shared" si="151"/>
        <v/>
      </c>
      <c r="AD1489" t="str">
        <f t="shared" si="149"/>
        <v/>
      </c>
      <c r="AE1489">
        <f t="shared" si="152"/>
        <v>0</v>
      </c>
    </row>
    <row r="1490" spans="1:31" ht="18.75" customHeight="1" x14ac:dyDescent="0.4">
      <c r="A1490" s="37" t="str">
        <f t="shared" si="147"/>
        <v/>
      </c>
      <c r="B1490" s="34" t="s">
        <v>3792</v>
      </c>
      <c r="C1490" s="39" t="s">
        <v>1814</v>
      </c>
      <c r="D1490" s="38" t="s">
        <v>4723</v>
      </c>
      <c r="E1490" s="38" t="s">
        <v>441</v>
      </c>
      <c r="F1490" s="38" t="s">
        <v>442</v>
      </c>
      <c r="G1490" s="38"/>
      <c r="H1490" s="38"/>
      <c r="I1490" s="108"/>
      <c r="J1490" s="38"/>
      <c r="K1490" s="38"/>
      <c r="L1490" s="11" t="str">
        <f t="shared" si="148"/>
        <v/>
      </c>
      <c r="M1490" s="12"/>
      <c r="Z1490" t="str">
        <f t="shared" si="150"/>
        <v/>
      </c>
      <c r="AC1490" t="str">
        <f t="shared" si="151"/>
        <v/>
      </c>
      <c r="AD1490" t="str">
        <f t="shared" si="149"/>
        <v/>
      </c>
      <c r="AE1490">
        <f t="shared" si="152"/>
        <v>0</v>
      </c>
    </row>
    <row r="1491" spans="1:31" ht="18.75" customHeight="1" thickBot="1" x14ac:dyDescent="0.45">
      <c r="A1491" s="50" t="str">
        <f t="shared" si="147"/>
        <v/>
      </c>
      <c r="B1491" s="45" t="s">
        <v>3793</v>
      </c>
      <c r="C1491" s="51" t="s">
        <v>1815</v>
      </c>
      <c r="D1491" s="45" t="s">
        <v>6866</v>
      </c>
      <c r="E1491" s="45" t="s">
        <v>441</v>
      </c>
      <c r="F1491" s="45" t="s">
        <v>442</v>
      </c>
      <c r="G1491" s="41"/>
      <c r="H1491" s="41"/>
      <c r="I1491" s="109"/>
      <c r="J1491" s="41"/>
      <c r="K1491" s="41"/>
      <c r="L1491" s="11" t="str">
        <f t="shared" si="148"/>
        <v/>
      </c>
      <c r="M1491" s="18"/>
      <c r="Z1491" t="str">
        <f t="shared" si="150"/>
        <v/>
      </c>
      <c r="AC1491" t="str">
        <f t="shared" si="151"/>
        <v/>
      </c>
      <c r="AD1491" t="str">
        <f t="shared" si="149"/>
        <v/>
      </c>
      <c r="AE1491">
        <f t="shared" si="152"/>
        <v>0</v>
      </c>
    </row>
    <row r="1492" spans="1:31" ht="18.75" customHeight="1" x14ac:dyDescent="0.4">
      <c r="A1492" s="52" t="str">
        <f t="shared" si="147"/>
        <v/>
      </c>
      <c r="B1492" s="34" t="s">
        <v>3794</v>
      </c>
      <c r="C1492" s="35" t="s">
        <v>1816</v>
      </c>
      <c r="D1492" s="36" t="s">
        <v>6789</v>
      </c>
      <c r="E1492" s="36" t="s">
        <v>4728</v>
      </c>
      <c r="F1492" s="36" t="s">
        <v>4729</v>
      </c>
      <c r="G1492" s="36"/>
      <c r="H1492" s="36"/>
      <c r="I1492" s="107"/>
      <c r="J1492" s="36"/>
      <c r="K1492" s="36"/>
      <c r="L1492" s="21" t="str">
        <f t="shared" si="148"/>
        <v/>
      </c>
      <c r="M1492" s="13"/>
      <c r="Z1492" t="str">
        <f t="shared" si="150"/>
        <v/>
      </c>
      <c r="AC1492" t="str">
        <f t="shared" si="151"/>
        <v/>
      </c>
      <c r="AD1492" t="str">
        <f t="shared" si="149"/>
        <v/>
      </c>
      <c r="AE1492">
        <f t="shared" si="152"/>
        <v>0</v>
      </c>
    </row>
    <row r="1493" spans="1:31" ht="18.75" customHeight="1" x14ac:dyDescent="0.4">
      <c r="A1493" s="33" t="str">
        <f t="shared" ref="A1493:A1556" si="153">IF(COUNTA(G1493:K1493)&gt;4,"★","")</f>
        <v/>
      </c>
      <c r="B1493" s="38" t="s">
        <v>3795</v>
      </c>
      <c r="C1493" s="39" t="s">
        <v>1817</v>
      </c>
      <c r="D1493" s="38" t="s">
        <v>4730</v>
      </c>
      <c r="E1493" s="38" t="s">
        <v>443</v>
      </c>
      <c r="F1493" s="38" t="s">
        <v>444</v>
      </c>
      <c r="G1493" s="34"/>
      <c r="H1493" s="34"/>
      <c r="I1493" s="111"/>
      <c r="J1493" s="34"/>
      <c r="K1493" s="34"/>
      <c r="L1493" s="17" t="str">
        <f t="shared" si="148"/>
        <v/>
      </c>
      <c r="M1493" s="14"/>
      <c r="Z1493" t="str">
        <f t="shared" si="150"/>
        <v/>
      </c>
      <c r="AC1493" t="str">
        <f t="shared" si="151"/>
        <v/>
      </c>
      <c r="AD1493" t="str">
        <f t="shared" si="149"/>
        <v/>
      </c>
      <c r="AE1493">
        <f t="shared" si="152"/>
        <v>0</v>
      </c>
    </row>
    <row r="1494" spans="1:31" ht="18.75" customHeight="1" x14ac:dyDescent="0.4">
      <c r="A1494" s="37" t="str">
        <f t="shared" si="153"/>
        <v/>
      </c>
      <c r="B1494" s="38" t="s">
        <v>3796</v>
      </c>
      <c r="C1494" s="39" t="s">
        <v>1818</v>
      </c>
      <c r="D1494" s="38" t="s">
        <v>4731</v>
      </c>
      <c r="E1494" s="38" t="s">
        <v>4732</v>
      </c>
      <c r="F1494" s="38" t="s">
        <v>4733</v>
      </c>
      <c r="G1494" s="38"/>
      <c r="H1494" s="38"/>
      <c r="I1494" s="108"/>
      <c r="J1494" s="38"/>
      <c r="K1494" s="38"/>
      <c r="L1494" s="11" t="str">
        <f t="shared" si="148"/>
        <v/>
      </c>
      <c r="M1494" s="12"/>
      <c r="Z1494" t="str">
        <f t="shared" si="150"/>
        <v/>
      </c>
      <c r="AC1494" t="str">
        <f t="shared" si="151"/>
        <v/>
      </c>
      <c r="AD1494" t="str">
        <f t="shared" si="149"/>
        <v/>
      </c>
      <c r="AE1494">
        <f t="shared" si="152"/>
        <v>0</v>
      </c>
    </row>
    <row r="1495" spans="1:31" ht="18.75" customHeight="1" x14ac:dyDescent="0.4">
      <c r="A1495" s="37" t="str">
        <f t="shared" si="153"/>
        <v/>
      </c>
      <c r="B1495" s="38" t="s">
        <v>3797</v>
      </c>
      <c r="C1495" s="39" t="s">
        <v>1819</v>
      </c>
      <c r="D1495" s="38" t="s">
        <v>4734</v>
      </c>
      <c r="E1495" s="38" t="s">
        <v>4735</v>
      </c>
      <c r="F1495" s="38" t="s">
        <v>4736</v>
      </c>
      <c r="G1495" s="38"/>
      <c r="H1495" s="38"/>
      <c r="I1495" s="108"/>
      <c r="J1495" s="38"/>
      <c r="K1495" s="38"/>
      <c r="L1495" s="11" t="str">
        <f t="shared" si="148"/>
        <v/>
      </c>
      <c r="M1495" s="12"/>
      <c r="Z1495" t="str">
        <f t="shared" si="150"/>
        <v/>
      </c>
      <c r="AC1495" t="str">
        <f t="shared" si="151"/>
        <v/>
      </c>
      <c r="AD1495" t="str">
        <f t="shared" si="149"/>
        <v/>
      </c>
      <c r="AE1495">
        <f t="shared" si="152"/>
        <v>0</v>
      </c>
    </row>
    <row r="1496" spans="1:31" ht="18.75" customHeight="1" x14ac:dyDescent="0.4">
      <c r="A1496" s="37" t="str">
        <f t="shared" si="153"/>
        <v/>
      </c>
      <c r="B1496" s="38" t="s">
        <v>3798</v>
      </c>
      <c r="C1496" s="39" t="s">
        <v>1820</v>
      </c>
      <c r="D1496" s="38" t="s">
        <v>6857</v>
      </c>
      <c r="E1496" s="38" t="s">
        <v>4737</v>
      </c>
      <c r="F1496" s="38" t="s">
        <v>4738</v>
      </c>
      <c r="G1496" s="38"/>
      <c r="H1496" s="38"/>
      <c r="I1496" s="108"/>
      <c r="J1496" s="38"/>
      <c r="K1496" s="38"/>
      <c r="L1496" s="11" t="str">
        <f t="shared" si="148"/>
        <v/>
      </c>
      <c r="M1496" s="12"/>
      <c r="Z1496" t="str">
        <f t="shared" si="150"/>
        <v/>
      </c>
      <c r="AC1496" t="str">
        <f t="shared" si="151"/>
        <v/>
      </c>
      <c r="AD1496" t="str">
        <f t="shared" si="149"/>
        <v/>
      </c>
      <c r="AE1496">
        <f t="shared" si="152"/>
        <v>0</v>
      </c>
    </row>
    <row r="1497" spans="1:31" ht="18.75" customHeight="1" x14ac:dyDescent="0.4">
      <c r="A1497" s="37" t="str">
        <f t="shared" si="153"/>
        <v/>
      </c>
      <c r="B1497" s="38" t="s">
        <v>3799</v>
      </c>
      <c r="C1497" s="39" t="s">
        <v>6790</v>
      </c>
      <c r="D1497" s="38" t="s">
        <v>4739</v>
      </c>
      <c r="E1497" s="38" t="s">
        <v>445</v>
      </c>
      <c r="F1497" s="38" t="s">
        <v>446</v>
      </c>
      <c r="G1497" s="38"/>
      <c r="H1497" s="38"/>
      <c r="I1497" s="108"/>
      <c r="J1497" s="38"/>
      <c r="K1497" s="38"/>
      <c r="L1497" s="11" t="str">
        <f t="shared" si="148"/>
        <v/>
      </c>
      <c r="M1497" s="12"/>
      <c r="Z1497" t="str">
        <f t="shared" si="150"/>
        <v/>
      </c>
      <c r="AC1497" t="str">
        <f t="shared" si="151"/>
        <v/>
      </c>
      <c r="AD1497" t="str">
        <f t="shared" si="149"/>
        <v/>
      </c>
      <c r="AE1497">
        <f t="shared" si="152"/>
        <v>0</v>
      </c>
    </row>
    <row r="1498" spans="1:31" ht="18.75" customHeight="1" x14ac:dyDescent="0.4">
      <c r="A1498" s="37" t="str">
        <f t="shared" si="153"/>
        <v/>
      </c>
      <c r="B1498" s="38" t="s">
        <v>3800</v>
      </c>
      <c r="C1498" s="39" t="s">
        <v>1821</v>
      </c>
      <c r="D1498" s="38" t="s">
        <v>6791</v>
      </c>
      <c r="E1498" s="38" t="s">
        <v>4740</v>
      </c>
      <c r="F1498" s="38" t="s">
        <v>4741</v>
      </c>
      <c r="G1498" s="38"/>
      <c r="H1498" s="38"/>
      <c r="I1498" s="108"/>
      <c r="J1498" s="38"/>
      <c r="K1498" s="38"/>
      <c r="L1498" s="11" t="str">
        <f t="shared" si="148"/>
        <v/>
      </c>
      <c r="M1498" s="12"/>
      <c r="Z1498" t="str">
        <f t="shared" si="150"/>
        <v/>
      </c>
      <c r="AC1498" t="str">
        <f t="shared" si="151"/>
        <v/>
      </c>
      <c r="AD1498" t="str">
        <f t="shared" si="149"/>
        <v/>
      </c>
      <c r="AE1498">
        <f t="shared" si="152"/>
        <v>0</v>
      </c>
    </row>
    <row r="1499" spans="1:31" ht="18.75" customHeight="1" x14ac:dyDescent="0.4">
      <c r="A1499" s="37" t="str">
        <f t="shared" si="153"/>
        <v/>
      </c>
      <c r="B1499" s="38" t="s">
        <v>3801</v>
      </c>
      <c r="C1499" s="39" t="s">
        <v>1822</v>
      </c>
      <c r="D1499" s="38" t="s">
        <v>4742</v>
      </c>
      <c r="E1499" s="38" t="s">
        <v>4743</v>
      </c>
      <c r="F1499" s="38" t="s">
        <v>4744</v>
      </c>
      <c r="G1499" s="38"/>
      <c r="H1499" s="38"/>
      <c r="I1499" s="108"/>
      <c r="J1499" s="38"/>
      <c r="K1499" s="38"/>
      <c r="L1499" s="11" t="str">
        <f t="shared" si="148"/>
        <v/>
      </c>
      <c r="M1499" s="12"/>
      <c r="Z1499" t="str">
        <f t="shared" si="150"/>
        <v/>
      </c>
      <c r="AC1499" t="str">
        <f t="shared" si="151"/>
        <v/>
      </c>
      <c r="AD1499" t="str">
        <f t="shared" si="149"/>
        <v/>
      </c>
      <c r="AE1499">
        <f t="shared" si="152"/>
        <v>0</v>
      </c>
    </row>
    <row r="1500" spans="1:31" ht="18.75" customHeight="1" x14ac:dyDescent="0.4">
      <c r="A1500" s="37" t="str">
        <f t="shared" si="153"/>
        <v/>
      </c>
      <c r="B1500" s="38" t="s">
        <v>3802</v>
      </c>
      <c r="C1500" s="39" t="s">
        <v>1823</v>
      </c>
      <c r="D1500" s="38" t="s">
        <v>4745</v>
      </c>
      <c r="E1500" s="38" t="s">
        <v>447</v>
      </c>
      <c r="F1500" s="38" t="s">
        <v>448</v>
      </c>
      <c r="G1500" s="38"/>
      <c r="H1500" s="38"/>
      <c r="I1500" s="108"/>
      <c r="J1500" s="38"/>
      <c r="K1500" s="38"/>
      <c r="L1500" s="11" t="str">
        <f t="shared" si="148"/>
        <v/>
      </c>
      <c r="M1500" s="12"/>
      <c r="Z1500" t="str">
        <f t="shared" si="150"/>
        <v/>
      </c>
      <c r="AC1500" t="str">
        <f t="shared" si="151"/>
        <v/>
      </c>
      <c r="AD1500" t="str">
        <f t="shared" si="149"/>
        <v/>
      </c>
      <c r="AE1500">
        <f t="shared" si="152"/>
        <v>0</v>
      </c>
    </row>
    <row r="1501" spans="1:31" ht="18.75" customHeight="1" x14ac:dyDescent="0.4">
      <c r="A1501" s="37" t="str">
        <f t="shared" si="153"/>
        <v/>
      </c>
      <c r="B1501" s="38" t="s">
        <v>3803</v>
      </c>
      <c r="C1501" s="39" t="s">
        <v>1824</v>
      </c>
      <c r="D1501" s="38" t="s">
        <v>4746</v>
      </c>
      <c r="E1501" s="38" t="s">
        <v>4747</v>
      </c>
      <c r="F1501" s="38" t="s">
        <v>4748</v>
      </c>
      <c r="G1501" s="38"/>
      <c r="H1501" s="38"/>
      <c r="I1501" s="108"/>
      <c r="J1501" s="38"/>
      <c r="K1501" s="38"/>
      <c r="L1501" s="11" t="str">
        <f t="shared" si="148"/>
        <v/>
      </c>
      <c r="M1501" s="12"/>
      <c r="Z1501" t="str">
        <f t="shared" si="150"/>
        <v/>
      </c>
      <c r="AC1501" t="str">
        <f t="shared" si="151"/>
        <v/>
      </c>
      <c r="AD1501" t="str">
        <f t="shared" si="149"/>
        <v/>
      </c>
      <c r="AE1501">
        <f t="shared" si="152"/>
        <v>0</v>
      </c>
    </row>
    <row r="1502" spans="1:31" ht="18.75" customHeight="1" x14ac:dyDescent="0.4">
      <c r="A1502" s="37" t="str">
        <f t="shared" si="153"/>
        <v/>
      </c>
      <c r="B1502" s="38" t="s">
        <v>3804</v>
      </c>
      <c r="C1502" s="39" t="s">
        <v>1825</v>
      </c>
      <c r="D1502" s="38" t="s">
        <v>4749</v>
      </c>
      <c r="E1502" s="38" t="s">
        <v>4750</v>
      </c>
      <c r="F1502" s="38" t="s">
        <v>4751</v>
      </c>
      <c r="G1502" s="38"/>
      <c r="H1502" s="38"/>
      <c r="I1502" s="108"/>
      <c r="J1502" s="38"/>
      <c r="K1502" s="38"/>
      <c r="L1502" s="11" t="str">
        <f t="shared" si="148"/>
        <v/>
      </c>
      <c r="M1502" s="12"/>
      <c r="Z1502" t="str">
        <f t="shared" si="150"/>
        <v/>
      </c>
      <c r="AC1502" t="str">
        <f t="shared" si="151"/>
        <v/>
      </c>
      <c r="AD1502" t="str">
        <f t="shared" si="149"/>
        <v/>
      </c>
      <c r="AE1502">
        <f t="shared" si="152"/>
        <v>0</v>
      </c>
    </row>
    <row r="1503" spans="1:31" ht="18.75" customHeight="1" x14ac:dyDescent="0.4">
      <c r="A1503" s="37" t="str">
        <f t="shared" si="153"/>
        <v/>
      </c>
      <c r="B1503" s="38" t="s">
        <v>3805</v>
      </c>
      <c r="C1503" s="39" t="s">
        <v>1826</v>
      </c>
      <c r="D1503" s="38" t="s">
        <v>4752</v>
      </c>
      <c r="E1503" s="38" t="s">
        <v>4753</v>
      </c>
      <c r="F1503" s="38" t="s">
        <v>4754</v>
      </c>
      <c r="G1503" s="38"/>
      <c r="H1503" s="38"/>
      <c r="I1503" s="108"/>
      <c r="J1503" s="38"/>
      <c r="K1503" s="38"/>
      <c r="L1503" s="11" t="str">
        <f t="shared" si="148"/>
        <v/>
      </c>
      <c r="M1503" s="12"/>
      <c r="Z1503" t="str">
        <f t="shared" si="150"/>
        <v/>
      </c>
      <c r="AC1503" t="str">
        <f t="shared" si="151"/>
        <v/>
      </c>
      <c r="AD1503" t="str">
        <f t="shared" si="149"/>
        <v/>
      </c>
      <c r="AE1503">
        <f t="shared" si="152"/>
        <v>0</v>
      </c>
    </row>
    <row r="1504" spans="1:31" ht="18.75" customHeight="1" x14ac:dyDescent="0.4">
      <c r="A1504" s="37" t="str">
        <f t="shared" si="153"/>
        <v/>
      </c>
      <c r="B1504" s="38" t="s">
        <v>3806</v>
      </c>
      <c r="C1504" s="39" t="s">
        <v>6792</v>
      </c>
      <c r="D1504" s="38" t="s">
        <v>4755</v>
      </c>
      <c r="E1504" s="38" t="s">
        <v>449</v>
      </c>
      <c r="F1504" s="38" t="s">
        <v>450</v>
      </c>
      <c r="G1504" s="38"/>
      <c r="H1504" s="38"/>
      <c r="I1504" s="108"/>
      <c r="J1504" s="38"/>
      <c r="K1504" s="38"/>
      <c r="L1504" s="11" t="str">
        <f t="shared" si="148"/>
        <v/>
      </c>
      <c r="M1504" s="12"/>
      <c r="Z1504" t="str">
        <f t="shared" si="150"/>
        <v/>
      </c>
      <c r="AC1504" t="str">
        <f t="shared" si="151"/>
        <v/>
      </c>
      <c r="AD1504" t="str">
        <f t="shared" si="149"/>
        <v/>
      </c>
      <c r="AE1504">
        <f t="shared" si="152"/>
        <v>0</v>
      </c>
    </row>
    <row r="1505" spans="1:31" ht="18.75" customHeight="1" x14ac:dyDescent="0.4">
      <c r="A1505" s="37" t="str">
        <f t="shared" si="153"/>
        <v/>
      </c>
      <c r="B1505" s="38" t="s">
        <v>3807</v>
      </c>
      <c r="C1505" s="39" t="s">
        <v>1827</v>
      </c>
      <c r="D1505" s="38" t="s">
        <v>4756</v>
      </c>
      <c r="E1505" s="38" t="s">
        <v>4757</v>
      </c>
      <c r="F1505" s="38" t="s">
        <v>4758</v>
      </c>
      <c r="G1505" s="38"/>
      <c r="H1505" s="38"/>
      <c r="I1505" s="108"/>
      <c r="J1505" s="38"/>
      <c r="K1505" s="38"/>
      <c r="L1505" s="11" t="str">
        <f t="shared" si="148"/>
        <v/>
      </c>
      <c r="M1505" s="12"/>
      <c r="Z1505" t="str">
        <f t="shared" si="150"/>
        <v/>
      </c>
      <c r="AC1505" t="str">
        <f t="shared" si="151"/>
        <v/>
      </c>
      <c r="AD1505" t="str">
        <f t="shared" si="149"/>
        <v/>
      </c>
      <c r="AE1505">
        <f t="shared" si="152"/>
        <v>0</v>
      </c>
    </row>
    <row r="1506" spans="1:31" ht="18.75" customHeight="1" x14ac:dyDescent="0.4">
      <c r="A1506" s="37" t="str">
        <f t="shared" si="153"/>
        <v/>
      </c>
      <c r="B1506" s="38" t="s">
        <v>3808</v>
      </c>
      <c r="C1506" s="39" t="s">
        <v>6793</v>
      </c>
      <c r="D1506" s="38" t="s">
        <v>4759</v>
      </c>
      <c r="E1506" s="38" t="s">
        <v>451</v>
      </c>
      <c r="F1506" s="38" t="s">
        <v>452</v>
      </c>
      <c r="G1506" s="38"/>
      <c r="H1506" s="38"/>
      <c r="I1506" s="108"/>
      <c r="J1506" s="38"/>
      <c r="K1506" s="38"/>
      <c r="L1506" s="11" t="str">
        <f t="shared" si="148"/>
        <v/>
      </c>
      <c r="M1506" s="12"/>
      <c r="Z1506" t="str">
        <f t="shared" si="150"/>
        <v/>
      </c>
      <c r="AC1506" t="str">
        <f t="shared" si="151"/>
        <v/>
      </c>
      <c r="AD1506" t="str">
        <f t="shared" si="149"/>
        <v/>
      </c>
      <c r="AE1506">
        <f t="shared" si="152"/>
        <v>0</v>
      </c>
    </row>
    <row r="1507" spans="1:31" ht="18.75" customHeight="1" x14ac:dyDescent="0.4">
      <c r="A1507" s="37" t="str">
        <f t="shared" si="153"/>
        <v/>
      </c>
      <c r="B1507" s="38" t="s">
        <v>3809</v>
      </c>
      <c r="C1507" s="39" t="s">
        <v>1828</v>
      </c>
      <c r="D1507" s="38" t="s">
        <v>6815</v>
      </c>
      <c r="E1507" s="38" t="s">
        <v>451</v>
      </c>
      <c r="F1507" s="38" t="s">
        <v>452</v>
      </c>
      <c r="G1507" s="38"/>
      <c r="H1507" s="38"/>
      <c r="I1507" s="108"/>
      <c r="J1507" s="38"/>
      <c r="K1507" s="38"/>
      <c r="L1507" s="11" t="str">
        <f t="shared" si="148"/>
        <v/>
      </c>
      <c r="M1507" s="12"/>
      <c r="Z1507" t="str">
        <f t="shared" si="150"/>
        <v/>
      </c>
      <c r="AC1507" t="str">
        <f t="shared" si="151"/>
        <v/>
      </c>
      <c r="AD1507" t="str">
        <f t="shared" si="149"/>
        <v/>
      </c>
      <c r="AE1507">
        <f t="shared" si="152"/>
        <v>0</v>
      </c>
    </row>
    <row r="1508" spans="1:31" ht="18.75" customHeight="1" x14ac:dyDescent="0.4">
      <c r="A1508" s="37" t="str">
        <f t="shared" si="153"/>
        <v/>
      </c>
      <c r="B1508" s="38" t="s">
        <v>3810</v>
      </c>
      <c r="C1508" s="39" t="s">
        <v>1829</v>
      </c>
      <c r="D1508" s="38" t="s">
        <v>4727</v>
      </c>
      <c r="E1508" s="38" t="s">
        <v>4725</v>
      </c>
      <c r="F1508" s="38" t="s">
        <v>4726</v>
      </c>
      <c r="G1508" s="38"/>
      <c r="H1508" s="38"/>
      <c r="I1508" s="108"/>
      <c r="J1508" s="38"/>
      <c r="K1508" s="38"/>
      <c r="L1508" s="11" t="str">
        <f t="shared" si="148"/>
        <v/>
      </c>
      <c r="M1508" s="12"/>
      <c r="Z1508" t="str">
        <f t="shared" si="150"/>
        <v/>
      </c>
      <c r="AC1508" t="str">
        <f t="shared" si="151"/>
        <v/>
      </c>
      <c r="AD1508" t="str">
        <f t="shared" si="149"/>
        <v/>
      </c>
      <c r="AE1508">
        <f t="shared" si="152"/>
        <v>0</v>
      </c>
    </row>
    <row r="1509" spans="1:31" ht="18.75" customHeight="1" x14ac:dyDescent="0.4">
      <c r="A1509" s="37" t="str">
        <f t="shared" si="153"/>
        <v/>
      </c>
      <c r="B1509" s="38" t="s">
        <v>3811</v>
      </c>
      <c r="C1509" s="39" t="s">
        <v>1830</v>
      </c>
      <c r="D1509" s="38" t="s">
        <v>4760</v>
      </c>
      <c r="E1509" s="38" t="s">
        <v>453</v>
      </c>
      <c r="F1509" s="38" t="s">
        <v>454</v>
      </c>
      <c r="G1509" s="38"/>
      <c r="H1509" s="38"/>
      <c r="I1509" s="108"/>
      <c r="J1509" s="38"/>
      <c r="K1509" s="38"/>
      <c r="L1509" s="11" t="str">
        <f t="shared" si="148"/>
        <v/>
      </c>
      <c r="M1509" s="12"/>
      <c r="Z1509" t="str">
        <f t="shared" si="150"/>
        <v/>
      </c>
      <c r="AC1509" t="str">
        <f t="shared" si="151"/>
        <v/>
      </c>
      <c r="AD1509" t="str">
        <f t="shared" si="149"/>
        <v/>
      </c>
      <c r="AE1509">
        <f t="shared" si="152"/>
        <v>0</v>
      </c>
    </row>
    <row r="1510" spans="1:31" ht="18.75" customHeight="1" x14ac:dyDescent="0.4">
      <c r="A1510" s="37" t="str">
        <f t="shared" si="153"/>
        <v/>
      </c>
      <c r="B1510" s="38" t="s">
        <v>3812</v>
      </c>
      <c r="C1510" s="39" t="s">
        <v>1831</v>
      </c>
      <c r="D1510" s="38" t="s">
        <v>4761</v>
      </c>
      <c r="E1510" s="38" t="s">
        <v>4762</v>
      </c>
      <c r="F1510" s="38" t="s">
        <v>4763</v>
      </c>
      <c r="G1510" s="38"/>
      <c r="H1510" s="38"/>
      <c r="I1510" s="108"/>
      <c r="J1510" s="38"/>
      <c r="K1510" s="38"/>
      <c r="L1510" s="11" t="str">
        <f t="shared" si="148"/>
        <v/>
      </c>
      <c r="M1510" s="12"/>
      <c r="Z1510" t="str">
        <f t="shared" si="150"/>
        <v/>
      </c>
      <c r="AC1510" t="str">
        <f t="shared" si="151"/>
        <v/>
      </c>
      <c r="AD1510" t="str">
        <f t="shared" si="149"/>
        <v/>
      </c>
      <c r="AE1510">
        <f t="shared" si="152"/>
        <v>0</v>
      </c>
    </row>
    <row r="1511" spans="1:31" ht="18.75" customHeight="1" x14ac:dyDescent="0.4">
      <c r="A1511" s="37" t="str">
        <f t="shared" si="153"/>
        <v/>
      </c>
      <c r="B1511" s="38" t="s">
        <v>3813</v>
      </c>
      <c r="C1511" s="39" t="s">
        <v>1832</v>
      </c>
      <c r="D1511" s="38" t="s">
        <v>4764</v>
      </c>
      <c r="E1511" s="38" t="s">
        <v>455</v>
      </c>
      <c r="F1511" s="38" t="s">
        <v>456</v>
      </c>
      <c r="G1511" s="38"/>
      <c r="H1511" s="38"/>
      <c r="I1511" s="108"/>
      <c r="J1511" s="38"/>
      <c r="K1511" s="38"/>
      <c r="L1511" s="11" t="str">
        <f t="shared" si="148"/>
        <v/>
      </c>
      <c r="M1511" s="12"/>
      <c r="Z1511" t="str">
        <f t="shared" si="150"/>
        <v/>
      </c>
      <c r="AC1511" t="str">
        <f t="shared" si="151"/>
        <v/>
      </c>
      <c r="AD1511" t="str">
        <f t="shared" si="149"/>
        <v/>
      </c>
      <c r="AE1511">
        <f t="shared" si="152"/>
        <v>0</v>
      </c>
    </row>
    <row r="1512" spans="1:31" ht="18.75" customHeight="1" x14ac:dyDescent="0.4">
      <c r="A1512" s="37" t="str">
        <f t="shared" si="153"/>
        <v/>
      </c>
      <c r="B1512" s="38" t="s">
        <v>3814</v>
      </c>
      <c r="C1512" s="39" t="s">
        <v>1833</v>
      </c>
      <c r="D1512" s="38" t="s">
        <v>4765</v>
      </c>
      <c r="E1512" s="38" t="s">
        <v>455</v>
      </c>
      <c r="F1512" s="38" t="s">
        <v>456</v>
      </c>
      <c r="G1512" s="38"/>
      <c r="H1512" s="38"/>
      <c r="I1512" s="108"/>
      <c r="J1512" s="38"/>
      <c r="K1512" s="38"/>
      <c r="L1512" s="11" t="str">
        <f t="shared" si="148"/>
        <v/>
      </c>
      <c r="M1512" s="12"/>
      <c r="Z1512" t="str">
        <f t="shared" si="150"/>
        <v/>
      </c>
      <c r="AC1512" t="str">
        <f t="shared" si="151"/>
        <v/>
      </c>
      <c r="AD1512" t="str">
        <f t="shared" si="149"/>
        <v/>
      </c>
      <c r="AE1512">
        <f t="shared" si="152"/>
        <v>0</v>
      </c>
    </row>
    <row r="1513" spans="1:31" ht="18.75" customHeight="1" x14ac:dyDescent="0.4">
      <c r="A1513" s="37" t="str">
        <f t="shared" si="153"/>
        <v/>
      </c>
      <c r="B1513" s="38" t="s">
        <v>3815</v>
      </c>
      <c r="C1513" s="39" t="s">
        <v>1834</v>
      </c>
      <c r="D1513" s="38" t="s">
        <v>4766</v>
      </c>
      <c r="E1513" s="38" t="s">
        <v>455</v>
      </c>
      <c r="F1513" s="38" t="s">
        <v>456</v>
      </c>
      <c r="G1513" s="38"/>
      <c r="H1513" s="38"/>
      <c r="I1513" s="108"/>
      <c r="J1513" s="38"/>
      <c r="K1513" s="38"/>
      <c r="L1513" s="11" t="str">
        <f t="shared" si="148"/>
        <v/>
      </c>
      <c r="M1513" s="12"/>
      <c r="Z1513" t="str">
        <f t="shared" si="150"/>
        <v/>
      </c>
      <c r="AC1513" t="str">
        <f t="shared" si="151"/>
        <v/>
      </c>
      <c r="AD1513" t="str">
        <f t="shared" si="149"/>
        <v/>
      </c>
      <c r="AE1513">
        <f t="shared" si="152"/>
        <v>0</v>
      </c>
    </row>
    <row r="1514" spans="1:31" ht="18.75" customHeight="1" x14ac:dyDescent="0.4">
      <c r="A1514" s="37" t="str">
        <f t="shared" si="153"/>
        <v/>
      </c>
      <c r="B1514" s="38" t="s">
        <v>3816</v>
      </c>
      <c r="C1514" s="39" t="s">
        <v>1835</v>
      </c>
      <c r="D1514" s="38" t="s">
        <v>4767</v>
      </c>
      <c r="E1514" s="38" t="s">
        <v>455</v>
      </c>
      <c r="F1514" s="38" t="s">
        <v>456</v>
      </c>
      <c r="G1514" s="38"/>
      <c r="H1514" s="38"/>
      <c r="I1514" s="108"/>
      <c r="J1514" s="38"/>
      <c r="K1514" s="38"/>
      <c r="L1514" s="11" t="str">
        <f t="shared" si="148"/>
        <v/>
      </c>
      <c r="M1514" s="12"/>
      <c r="Z1514" t="str">
        <f t="shared" si="150"/>
        <v/>
      </c>
      <c r="AC1514" t="str">
        <f t="shared" si="151"/>
        <v/>
      </c>
      <c r="AD1514" t="str">
        <f t="shared" si="149"/>
        <v/>
      </c>
      <c r="AE1514">
        <f t="shared" si="152"/>
        <v>0</v>
      </c>
    </row>
    <row r="1515" spans="1:31" ht="18.75" customHeight="1" x14ac:dyDescent="0.4">
      <c r="A1515" s="37" t="str">
        <f t="shared" si="153"/>
        <v/>
      </c>
      <c r="B1515" s="38" t="s">
        <v>3817</v>
      </c>
      <c r="C1515" s="39" t="s">
        <v>1836</v>
      </c>
      <c r="D1515" s="38" t="s">
        <v>4768</v>
      </c>
      <c r="E1515" s="38" t="s">
        <v>455</v>
      </c>
      <c r="F1515" s="38" t="s">
        <v>456</v>
      </c>
      <c r="G1515" s="38"/>
      <c r="H1515" s="38"/>
      <c r="I1515" s="108"/>
      <c r="J1515" s="38"/>
      <c r="K1515" s="38"/>
      <c r="L1515" s="11" t="str">
        <f t="shared" si="148"/>
        <v/>
      </c>
      <c r="M1515" s="12"/>
      <c r="Z1515" t="str">
        <f t="shared" si="150"/>
        <v/>
      </c>
      <c r="AC1515" t="str">
        <f t="shared" si="151"/>
        <v/>
      </c>
      <c r="AD1515" t="str">
        <f t="shared" si="149"/>
        <v/>
      </c>
      <c r="AE1515">
        <f t="shared" si="152"/>
        <v>0</v>
      </c>
    </row>
    <row r="1516" spans="1:31" ht="18.75" customHeight="1" x14ac:dyDescent="0.4">
      <c r="A1516" s="37" t="str">
        <f t="shared" si="153"/>
        <v/>
      </c>
      <c r="B1516" s="38" t="s">
        <v>3818</v>
      </c>
      <c r="C1516" s="39" t="s">
        <v>1837</v>
      </c>
      <c r="D1516" s="38" t="s">
        <v>4769</v>
      </c>
      <c r="E1516" s="38" t="s">
        <v>455</v>
      </c>
      <c r="F1516" s="38" t="s">
        <v>456</v>
      </c>
      <c r="G1516" s="38"/>
      <c r="H1516" s="38"/>
      <c r="I1516" s="108"/>
      <c r="J1516" s="38"/>
      <c r="K1516" s="38"/>
      <c r="L1516" s="11" t="str">
        <f t="shared" si="148"/>
        <v/>
      </c>
      <c r="M1516" s="12"/>
      <c r="Z1516" t="str">
        <f t="shared" si="150"/>
        <v/>
      </c>
      <c r="AC1516" t="str">
        <f t="shared" si="151"/>
        <v/>
      </c>
      <c r="AD1516" t="str">
        <f t="shared" si="149"/>
        <v/>
      </c>
      <c r="AE1516">
        <f t="shared" si="152"/>
        <v>0</v>
      </c>
    </row>
    <row r="1517" spans="1:31" ht="18.75" customHeight="1" x14ac:dyDescent="0.4">
      <c r="A1517" s="37" t="str">
        <f t="shared" si="153"/>
        <v/>
      </c>
      <c r="B1517" s="38" t="s">
        <v>3819</v>
      </c>
      <c r="C1517" s="39" t="s">
        <v>1838</v>
      </c>
      <c r="D1517" s="38" t="s">
        <v>4770</v>
      </c>
      <c r="E1517" s="38" t="s">
        <v>455</v>
      </c>
      <c r="F1517" s="38" t="s">
        <v>456</v>
      </c>
      <c r="G1517" s="38"/>
      <c r="H1517" s="38"/>
      <c r="I1517" s="108"/>
      <c r="J1517" s="38"/>
      <c r="K1517" s="38"/>
      <c r="L1517" s="11" t="str">
        <f t="shared" si="148"/>
        <v/>
      </c>
      <c r="M1517" s="12"/>
      <c r="Z1517" t="str">
        <f t="shared" si="150"/>
        <v/>
      </c>
      <c r="AC1517" t="str">
        <f t="shared" si="151"/>
        <v/>
      </c>
      <c r="AD1517" t="str">
        <f t="shared" si="149"/>
        <v/>
      </c>
      <c r="AE1517">
        <f t="shared" si="152"/>
        <v>0</v>
      </c>
    </row>
    <row r="1518" spans="1:31" ht="18.75" customHeight="1" x14ac:dyDescent="0.4">
      <c r="A1518" s="37" t="str">
        <f t="shared" si="153"/>
        <v/>
      </c>
      <c r="B1518" s="38" t="s">
        <v>3820</v>
      </c>
      <c r="C1518" s="39" t="s">
        <v>1839</v>
      </c>
      <c r="D1518" s="38" t="s">
        <v>4771</v>
      </c>
      <c r="E1518" s="38" t="s">
        <v>455</v>
      </c>
      <c r="F1518" s="38" t="s">
        <v>456</v>
      </c>
      <c r="G1518" s="38"/>
      <c r="H1518" s="38"/>
      <c r="I1518" s="108"/>
      <c r="J1518" s="38"/>
      <c r="K1518" s="38"/>
      <c r="L1518" s="11" t="str">
        <f t="shared" si="148"/>
        <v/>
      </c>
      <c r="M1518" s="12"/>
      <c r="Z1518" t="str">
        <f t="shared" si="150"/>
        <v/>
      </c>
      <c r="AC1518" t="str">
        <f t="shared" si="151"/>
        <v/>
      </c>
      <c r="AD1518" t="str">
        <f t="shared" si="149"/>
        <v/>
      </c>
      <c r="AE1518">
        <f t="shared" si="152"/>
        <v>0</v>
      </c>
    </row>
    <row r="1519" spans="1:31" ht="18.75" customHeight="1" x14ac:dyDescent="0.4">
      <c r="A1519" s="37" t="str">
        <f t="shared" si="153"/>
        <v/>
      </c>
      <c r="B1519" s="38" t="s">
        <v>3821</v>
      </c>
      <c r="C1519" s="39" t="s">
        <v>1840</v>
      </c>
      <c r="D1519" s="38" t="s">
        <v>4772</v>
      </c>
      <c r="E1519" s="38" t="s">
        <v>455</v>
      </c>
      <c r="F1519" s="38" t="s">
        <v>456</v>
      </c>
      <c r="G1519" s="38"/>
      <c r="H1519" s="38"/>
      <c r="I1519" s="108"/>
      <c r="J1519" s="38"/>
      <c r="K1519" s="38"/>
      <c r="L1519" s="11" t="str">
        <f t="shared" si="148"/>
        <v/>
      </c>
      <c r="M1519" s="12"/>
      <c r="Z1519" t="str">
        <f t="shared" si="150"/>
        <v/>
      </c>
      <c r="AC1519" t="str">
        <f t="shared" si="151"/>
        <v/>
      </c>
      <c r="AD1519" t="str">
        <f t="shared" si="149"/>
        <v/>
      </c>
      <c r="AE1519">
        <f t="shared" si="152"/>
        <v>0</v>
      </c>
    </row>
    <row r="1520" spans="1:31" ht="18.75" customHeight="1" x14ac:dyDescent="0.4">
      <c r="A1520" s="37" t="str">
        <f t="shared" si="153"/>
        <v/>
      </c>
      <c r="B1520" s="38" t="s">
        <v>3822</v>
      </c>
      <c r="C1520" s="39" t="s">
        <v>1841</v>
      </c>
      <c r="D1520" s="38" t="s">
        <v>4773</v>
      </c>
      <c r="E1520" s="38" t="s">
        <v>4774</v>
      </c>
      <c r="F1520" s="38" t="s">
        <v>4775</v>
      </c>
      <c r="G1520" s="38"/>
      <c r="H1520" s="38"/>
      <c r="I1520" s="108"/>
      <c r="J1520" s="38"/>
      <c r="K1520" s="38"/>
      <c r="L1520" s="11" t="str">
        <f t="shared" si="148"/>
        <v/>
      </c>
      <c r="M1520" s="12"/>
      <c r="Z1520" t="str">
        <f t="shared" si="150"/>
        <v/>
      </c>
      <c r="AC1520" t="str">
        <f t="shared" si="151"/>
        <v/>
      </c>
      <c r="AD1520" t="str">
        <f t="shared" si="149"/>
        <v/>
      </c>
      <c r="AE1520">
        <f t="shared" si="152"/>
        <v>0</v>
      </c>
    </row>
    <row r="1521" spans="1:31" ht="18.75" customHeight="1" x14ac:dyDescent="0.4">
      <c r="A1521" s="37" t="str">
        <f t="shared" si="153"/>
        <v/>
      </c>
      <c r="B1521" s="38" t="s">
        <v>3823</v>
      </c>
      <c r="C1521" s="39" t="s">
        <v>4776</v>
      </c>
      <c r="D1521" s="38" t="s">
        <v>6794</v>
      </c>
      <c r="E1521" s="38" t="s">
        <v>4777</v>
      </c>
      <c r="F1521" s="38" t="s">
        <v>4778</v>
      </c>
      <c r="G1521" s="38"/>
      <c r="H1521" s="38"/>
      <c r="I1521" s="108"/>
      <c r="J1521" s="38"/>
      <c r="K1521" s="38"/>
      <c r="L1521" s="11" t="str">
        <f t="shared" si="148"/>
        <v/>
      </c>
      <c r="M1521" s="12"/>
      <c r="Z1521" t="str">
        <f t="shared" si="150"/>
        <v/>
      </c>
      <c r="AC1521" t="str">
        <f t="shared" si="151"/>
        <v/>
      </c>
      <c r="AD1521" t="str">
        <f t="shared" si="149"/>
        <v/>
      </c>
      <c r="AE1521">
        <f t="shared" si="152"/>
        <v>0</v>
      </c>
    </row>
    <row r="1522" spans="1:31" ht="18.75" customHeight="1" x14ac:dyDescent="0.4">
      <c r="A1522" s="37" t="str">
        <f t="shared" si="153"/>
        <v/>
      </c>
      <c r="B1522" s="38" t="s">
        <v>3824</v>
      </c>
      <c r="C1522" s="39" t="s">
        <v>1842</v>
      </c>
      <c r="D1522" s="38" t="s">
        <v>4779</v>
      </c>
      <c r="E1522" s="38" t="s">
        <v>4780</v>
      </c>
      <c r="F1522" s="38" t="s">
        <v>4781</v>
      </c>
      <c r="G1522" s="38"/>
      <c r="H1522" s="38"/>
      <c r="I1522" s="108"/>
      <c r="J1522" s="38"/>
      <c r="K1522" s="38"/>
      <c r="L1522" s="11" t="str">
        <f t="shared" si="148"/>
        <v/>
      </c>
      <c r="M1522" s="12"/>
      <c r="Z1522" t="str">
        <f t="shared" si="150"/>
        <v/>
      </c>
      <c r="AC1522" t="str">
        <f t="shared" si="151"/>
        <v/>
      </c>
      <c r="AD1522" t="str">
        <f t="shared" si="149"/>
        <v/>
      </c>
      <c r="AE1522">
        <f t="shared" si="152"/>
        <v>0</v>
      </c>
    </row>
    <row r="1523" spans="1:31" ht="18.75" customHeight="1" x14ac:dyDescent="0.4">
      <c r="A1523" s="37" t="str">
        <f t="shared" si="153"/>
        <v/>
      </c>
      <c r="B1523" s="38" t="s">
        <v>3825</v>
      </c>
      <c r="C1523" s="39" t="s">
        <v>1843</v>
      </c>
      <c r="D1523" s="38" t="s">
        <v>4782</v>
      </c>
      <c r="E1523" s="38" t="s">
        <v>457</v>
      </c>
      <c r="F1523" s="38" t="s">
        <v>458</v>
      </c>
      <c r="G1523" s="38"/>
      <c r="H1523" s="38"/>
      <c r="I1523" s="108"/>
      <c r="J1523" s="38"/>
      <c r="K1523" s="38"/>
      <c r="L1523" s="11" t="str">
        <f t="shared" si="148"/>
        <v/>
      </c>
      <c r="M1523" s="12"/>
      <c r="Z1523" t="str">
        <f t="shared" si="150"/>
        <v/>
      </c>
      <c r="AC1523" t="str">
        <f t="shared" si="151"/>
        <v/>
      </c>
      <c r="AD1523" t="str">
        <f t="shared" si="149"/>
        <v/>
      </c>
      <c r="AE1523">
        <f t="shared" si="152"/>
        <v>0</v>
      </c>
    </row>
    <row r="1524" spans="1:31" ht="18.75" customHeight="1" x14ac:dyDescent="0.4">
      <c r="A1524" s="37" t="str">
        <f t="shared" si="153"/>
        <v/>
      </c>
      <c r="B1524" s="38" t="s">
        <v>3826</v>
      </c>
      <c r="C1524" s="39" t="s">
        <v>1844</v>
      </c>
      <c r="D1524" s="38" t="s">
        <v>4783</v>
      </c>
      <c r="E1524" s="38" t="s">
        <v>457</v>
      </c>
      <c r="F1524" s="38" t="s">
        <v>458</v>
      </c>
      <c r="G1524" s="38"/>
      <c r="H1524" s="38"/>
      <c r="I1524" s="108"/>
      <c r="J1524" s="38"/>
      <c r="K1524" s="38"/>
      <c r="L1524" s="11" t="str">
        <f t="shared" si="148"/>
        <v/>
      </c>
      <c r="M1524" s="12"/>
      <c r="Z1524" t="str">
        <f t="shared" si="150"/>
        <v/>
      </c>
      <c r="AC1524" t="str">
        <f t="shared" si="151"/>
        <v/>
      </c>
      <c r="AD1524" t="str">
        <f t="shared" si="149"/>
        <v/>
      </c>
      <c r="AE1524">
        <f t="shared" si="152"/>
        <v>0</v>
      </c>
    </row>
    <row r="1525" spans="1:31" ht="18.75" customHeight="1" x14ac:dyDescent="0.4">
      <c r="A1525" s="37" t="str">
        <f t="shared" si="153"/>
        <v/>
      </c>
      <c r="B1525" s="38" t="s">
        <v>3827</v>
      </c>
      <c r="C1525" s="39" t="s">
        <v>1845</v>
      </c>
      <c r="D1525" s="38" t="s">
        <v>4784</v>
      </c>
      <c r="E1525" s="38" t="s">
        <v>4785</v>
      </c>
      <c r="F1525" s="38" t="s">
        <v>4786</v>
      </c>
      <c r="G1525" s="38"/>
      <c r="H1525" s="38"/>
      <c r="I1525" s="108"/>
      <c r="J1525" s="38"/>
      <c r="K1525" s="38"/>
      <c r="L1525" s="11" t="str">
        <f t="shared" si="148"/>
        <v/>
      </c>
      <c r="M1525" s="12"/>
      <c r="Z1525" t="str">
        <f t="shared" si="150"/>
        <v/>
      </c>
      <c r="AC1525" t="str">
        <f t="shared" si="151"/>
        <v/>
      </c>
      <c r="AD1525" t="str">
        <f t="shared" si="149"/>
        <v/>
      </c>
      <c r="AE1525">
        <f t="shared" si="152"/>
        <v>0</v>
      </c>
    </row>
    <row r="1526" spans="1:31" ht="18.75" customHeight="1" x14ac:dyDescent="0.4">
      <c r="A1526" s="37" t="str">
        <f t="shared" si="153"/>
        <v/>
      </c>
      <c r="B1526" s="38" t="s">
        <v>3828</v>
      </c>
      <c r="C1526" s="39" t="s">
        <v>1846</v>
      </c>
      <c r="D1526" s="38" t="s">
        <v>4787</v>
      </c>
      <c r="E1526" s="38" t="s">
        <v>459</v>
      </c>
      <c r="F1526" s="38" t="s">
        <v>460</v>
      </c>
      <c r="G1526" s="38"/>
      <c r="H1526" s="38"/>
      <c r="I1526" s="108"/>
      <c r="J1526" s="38"/>
      <c r="K1526" s="38"/>
      <c r="L1526" s="11" t="str">
        <f t="shared" si="148"/>
        <v/>
      </c>
      <c r="M1526" s="12"/>
      <c r="Z1526" t="str">
        <f t="shared" si="150"/>
        <v/>
      </c>
      <c r="AC1526" t="str">
        <f t="shared" si="151"/>
        <v/>
      </c>
      <c r="AD1526" t="str">
        <f t="shared" si="149"/>
        <v/>
      </c>
      <c r="AE1526">
        <f t="shared" si="152"/>
        <v>0</v>
      </c>
    </row>
    <row r="1527" spans="1:31" ht="18.75" customHeight="1" x14ac:dyDescent="0.4">
      <c r="A1527" s="37" t="str">
        <f t="shared" si="153"/>
        <v/>
      </c>
      <c r="B1527" s="38" t="s">
        <v>3829</v>
      </c>
      <c r="C1527" s="39" t="s">
        <v>1847</v>
      </c>
      <c r="D1527" s="38" t="s">
        <v>6795</v>
      </c>
      <c r="E1527" s="38" t="s">
        <v>459</v>
      </c>
      <c r="F1527" s="38" t="s">
        <v>460</v>
      </c>
      <c r="G1527" s="38"/>
      <c r="H1527" s="38"/>
      <c r="I1527" s="108"/>
      <c r="J1527" s="38"/>
      <c r="K1527" s="38"/>
      <c r="L1527" s="11" t="str">
        <f t="shared" si="148"/>
        <v/>
      </c>
      <c r="M1527" s="12"/>
      <c r="Z1527" t="str">
        <f t="shared" si="150"/>
        <v/>
      </c>
      <c r="AC1527" t="str">
        <f t="shared" si="151"/>
        <v/>
      </c>
      <c r="AD1527" t="str">
        <f t="shared" si="149"/>
        <v/>
      </c>
      <c r="AE1527">
        <f t="shared" si="152"/>
        <v>0</v>
      </c>
    </row>
    <row r="1528" spans="1:31" ht="18.75" customHeight="1" thickBot="1" x14ac:dyDescent="0.45">
      <c r="A1528" s="50" t="str">
        <f t="shared" si="153"/>
        <v/>
      </c>
      <c r="B1528" s="45" t="s">
        <v>3830</v>
      </c>
      <c r="C1528" s="51" t="s">
        <v>1848</v>
      </c>
      <c r="D1528" s="45" t="s">
        <v>6796</v>
      </c>
      <c r="E1528" s="45" t="s">
        <v>4788</v>
      </c>
      <c r="F1528" s="45" t="s">
        <v>4789</v>
      </c>
      <c r="G1528" s="41"/>
      <c r="H1528" s="41"/>
      <c r="I1528" s="109"/>
      <c r="J1528" s="41"/>
      <c r="K1528" s="41"/>
      <c r="L1528" s="11" t="str">
        <f t="shared" si="148"/>
        <v/>
      </c>
      <c r="M1528" s="18"/>
      <c r="Z1528" t="str">
        <f t="shared" si="150"/>
        <v/>
      </c>
      <c r="AC1528" t="str">
        <f t="shared" si="151"/>
        <v/>
      </c>
      <c r="AD1528" t="str">
        <f t="shared" si="149"/>
        <v/>
      </c>
      <c r="AE1528">
        <f t="shared" si="152"/>
        <v>0</v>
      </c>
    </row>
    <row r="1529" spans="1:31" ht="18.75" customHeight="1" x14ac:dyDescent="0.4">
      <c r="A1529" s="52" t="str">
        <f t="shared" si="153"/>
        <v/>
      </c>
      <c r="B1529" s="34" t="s">
        <v>3831</v>
      </c>
      <c r="C1529" s="35" t="s">
        <v>1849</v>
      </c>
      <c r="D1529" s="53" t="s">
        <v>4003</v>
      </c>
      <c r="E1529" s="36" t="s">
        <v>461</v>
      </c>
      <c r="F1529" s="36" t="s">
        <v>462</v>
      </c>
      <c r="G1529" s="36"/>
      <c r="H1529" s="36"/>
      <c r="I1529" s="107"/>
      <c r="J1529" s="36"/>
      <c r="K1529" s="36"/>
      <c r="L1529" s="21" t="str">
        <f t="shared" si="148"/>
        <v/>
      </c>
      <c r="M1529" s="13"/>
      <c r="Z1529" t="str">
        <f t="shared" si="150"/>
        <v/>
      </c>
      <c r="AC1529" t="str">
        <f t="shared" si="151"/>
        <v/>
      </c>
      <c r="AD1529" t="str">
        <f t="shared" si="149"/>
        <v/>
      </c>
      <c r="AE1529">
        <f t="shared" si="152"/>
        <v>0</v>
      </c>
    </row>
    <row r="1530" spans="1:31" ht="18.75" customHeight="1" x14ac:dyDescent="0.4">
      <c r="A1530" s="33" t="str">
        <f t="shared" si="153"/>
        <v/>
      </c>
      <c r="B1530" s="34" t="s">
        <v>3832</v>
      </c>
      <c r="C1530" s="39" t="s">
        <v>1850</v>
      </c>
      <c r="D1530" s="38" t="s">
        <v>463</v>
      </c>
      <c r="E1530" s="38" t="s">
        <v>464</v>
      </c>
      <c r="F1530" s="38" t="s">
        <v>465</v>
      </c>
      <c r="G1530" s="34"/>
      <c r="H1530" s="34"/>
      <c r="I1530" s="111"/>
      <c r="J1530" s="34"/>
      <c r="K1530" s="34"/>
      <c r="L1530" s="17" t="str">
        <f t="shared" si="148"/>
        <v/>
      </c>
      <c r="M1530" s="14"/>
      <c r="Z1530" t="str">
        <f t="shared" si="150"/>
        <v/>
      </c>
      <c r="AC1530" t="str">
        <f t="shared" si="151"/>
        <v/>
      </c>
      <c r="AD1530" t="str">
        <f t="shared" si="149"/>
        <v/>
      </c>
      <c r="AE1530">
        <f t="shared" si="152"/>
        <v>0</v>
      </c>
    </row>
    <row r="1531" spans="1:31" ht="18.75" customHeight="1" x14ac:dyDescent="0.4">
      <c r="A1531" s="37" t="str">
        <f t="shared" si="153"/>
        <v/>
      </c>
      <c r="B1531" s="34" t="s">
        <v>3833</v>
      </c>
      <c r="C1531" s="39" t="s">
        <v>1851</v>
      </c>
      <c r="D1531" s="38" t="s">
        <v>466</v>
      </c>
      <c r="E1531" s="38" t="s">
        <v>464</v>
      </c>
      <c r="F1531" s="38" t="s">
        <v>465</v>
      </c>
      <c r="G1531" s="38"/>
      <c r="H1531" s="38"/>
      <c r="I1531" s="108"/>
      <c r="J1531" s="38"/>
      <c r="K1531" s="38"/>
      <c r="L1531" s="11" t="str">
        <f t="shared" si="148"/>
        <v/>
      </c>
      <c r="M1531" s="12"/>
      <c r="Z1531" t="str">
        <f t="shared" si="150"/>
        <v/>
      </c>
      <c r="AC1531" t="str">
        <f t="shared" si="151"/>
        <v/>
      </c>
      <c r="AD1531" t="str">
        <f t="shared" si="149"/>
        <v/>
      </c>
      <c r="AE1531">
        <f t="shared" si="152"/>
        <v>0</v>
      </c>
    </row>
    <row r="1532" spans="1:31" ht="18.75" customHeight="1" x14ac:dyDescent="0.4">
      <c r="A1532" s="37" t="str">
        <f t="shared" si="153"/>
        <v/>
      </c>
      <c r="B1532" s="34" t="s">
        <v>3834</v>
      </c>
      <c r="C1532" s="39" t="s">
        <v>1852</v>
      </c>
      <c r="D1532" s="38" t="s">
        <v>467</v>
      </c>
      <c r="E1532" s="38" t="s">
        <v>468</v>
      </c>
      <c r="F1532" s="38" t="s">
        <v>469</v>
      </c>
      <c r="G1532" s="38"/>
      <c r="H1532" s="38"/>
      <c r="I1532" s="108"/>
      <c r="J1532" s="38"/>
      <c r="K1532" s="38"/>
      <c r="L1532" s="11" t="str">
        <f t="shared" si="148"/>
        <v/>
      </c>
      <c r="M1532" s="12"/>
      <c r="Z1532" t="str">
        <f t="shared" si="150"/>
        <v/>
      </c>
      <c r="AC1532" t="str">
        <f t="shared" si="151"/>
        <v/>
      </c>
      <c r="AD1532" t="str">
        <f t="shared" si="149"/>
        <v/>
      </c>
      <c r="AE1532">
        <f t="shared" si="152"/>
        <v>0</v>
      </c>
    </row>
    <row r="1533" spans="1:31" ht="18.75" customHeight="1" x14ac:dyDescent="0.4">
      <c r="A1533" s="37" t="str">
        <f t="shared" si="153"/>
        <v/>
      </c>
      <c r="B1533" s="34" t="s">
        <v>3835</v>
      </c>
      <c r="C1533" s="39" t="s">
        <v>1853</v>
      </c>
      <c r="D1533" s="38" t="s">
        <v>470</v>
      </c>
      <c r="E1533" s="38" t="s">
        <v>471</v>
      </c>
      <c r="F1533" s="38" t="s">
        <v>472</v>
      </c>
      <c r="G1533" s="38"/>
      <c r="H1533" s="38"/>
      <c r="I1533" s="108"/>
      <c r="J1533" s="38"/>
      <c r="K1533" s="38"/>
      <c r="L1533" s="11" t="str">
        <f t="shared" si="148"/>
        <v/>
      </c>
      <c r="M1533" s="12"/>
      <c r="Z1533" t="str">
        <f t="shared" si="150"/>
        <v/>
      </c>
      <c r="AC1533" t="str">
        <f t="shared" si="151"/>
        <v/>
      </c>
      <c r="AD1533" t="str">
        <f t="shared" si="149"/>
        <v/>
      </c>
      <c r="AE1533">
        <f t="shared" si="152"/>
        <v>0</v>
      </c>
    </row>
    <row r="1534" spans="1:31" ht="18.75" customHeight="1" x14ac:dyDescent="0.4">
      <c r="A1534" s="37" t="str">
        <f t="shared" si="153"/>
        <v/>
      </c>
      <c r="B1534" s="34" t="s">
        <v>3836</v>
      </c>
      <c r="C1534" s="39" t="s">
        <v>1854</v>
      </c>
      <c r="D1534" s="38" t="s">
        <v>473</v>
      </c>
      <c r="E1534" s="38" t="s">
        <v>471</v>
      </c>
      <c r="F1534" s="38" t="s">
        <v>472</v>
      </c>
      <c r="G1534" s="38"/>
      <c r="H1534" s="38"/>
      <c r="I1534" s="108"/>
      <c r="J1534" s="38"/>
      <c r="K1534" s="38"/>
      <c r="L1534" s="11" t="str">
        <f t="shared" si="148"/>
        <v/>
      </c>
      <c r="M1534" s="12"/>
      <c r="Z1534" t="str">
        <f t="shared" si="150"/>
        <v/>
      </c>
      <c r="AC1534" t="str">
        <f t="shared" si="151"/>
        <v/>
      </c>
      <c r="AD1534" t="str">
        <f t="shared" si="149"/>
        <v/>
      </c>
      <c r="AE1534">
        <f t="shared" si="152"/>
        <v>0</v>
      </c>
    </row>
    <row r="1535" spans="1:31" ht="18.75" customHeight="1" x14ac:dyDescent="0.4">
      <c r="A1535" s="37" t="str">
        <f t="shared" si="153"/>
        <v/>
      </c>
      <c r="B1535" s="34" t="s">
        <v>3837</v>
      </c>
      <c r="C1535" s="39" t="s">
        <v>1855</v>
      </c>
      <c r="D1535" s="38" t="s">
        <v>474</v>
      </c>
      <c r="E1535" s="38" t="s">
        <v>471</v>
      </c>
      <c r="F1535" s="38" t="s">
        <v>472</v>
      </c>
      <c r="G1535" s="38"/>
      <c r="H1535" s="38"/>
      <c r="I1535" s="108"/>
      <c r="J1535" s="38"/>
      <c r="K1535" s="38"/>
      <c r="L1535" s="11" t="str">
        <f t="shared" si="148"/>
        <v/>
      </c>
      <c r="M1535" s="12"/>
      <c r="Z1535" t="str">
        <f t="shared" si="150"/>
        <v/>
      </c>
      <c r="AC1535" t="str">
        <f t="shared" si="151"/>
        <v/>
      </c>
      <c r="AD1535" t="str">
        <f t="shared" si="149"/>
        <v/>
      </c>
      <c r="AE1535">
        <f t="shared" si="152"/>
        <v>0</v>
      </c>
    </row>
    <row r="1536" spans="1:31" ht="18.75" customHeight="1" x14ac:dyDescent="0.4">
      <c r="A1536" s="37" t="str">
        <f t="shared" si="153"/>
        <v/>
      </c>
      <c r="B1536" s="34" t="s">
        <v>3838</v>
      </c>
      <c r="C1536" s="39" t="s">
        <v>1856</v>
      </c>
      <c r="D1536" s="38" t="s">
        <v>475</v>
      </c>
      <c r="E1536" s="38" t="s">
        <v>476</v>
      </c>
      <c r="F1536" s="38" t="s">
        <v>477</v>
      </c>
      <c r="G1536" s="38"/>
      <c r="H1536" s="38"/>
      <c r="I1536" s="108"/>
      <c r="J1536" s="38"/>
      <c r="K1536" s="38"/>
      <c r="L1536" s="11" t="str">
        <f t="shared" si="148"/>
        <v/>
      </c>
      <c r="M1536" s="12"/>
      <c r="Z1536" t="str">
        <f t="shared" si="150"/>
        <v/>
      </c>
      <c r="AC1536" t="str">
        <f t="shared" si="151"/>
        <v/>
      </c>
      <c r="AD1536" t="str">
        <f t="shared" si="149"/>
        <v/>
      </c>
      <c r="AE1536">
        <f t="shared" si="152"/>
        <v>0</v>
      </c>
    </row>
    <row r="1537" spans="1:31" ht="18.75" customHeight="1" x14ac:dyDescent="0.4">
      <c r="A1537" s="37" t="str">
        <f t="shared" si="153"/>
        <v/>
      </c>
      <c r="B1537" s="34" t="s">
        <v>3839</v>
      </c>
      <c r="C1537" s="39" t="s">
        <v>1857</v>
      </c>
      <c r="D1537" s="38" t="s">
        <v>478</v>
      </c>
      <c r="E1537" s="38" t="s">
        <v>479</v>
      </c>
      <c r="F1537" s="38" t="s">
        <v>480</v>
      </c>
      <c r="G1537" s="38"/>
      <c r="H1537" s="38"/>
      <c r="I1537" s="108"/>
      <c r="J1537" s="38"/>
      <c r="K1537" s="38"/>
      <c r="L1537" s="11" t="str">
        <f t="shared" si="148"/>
        <v/>
      </c>
      <c r="M1537" s="12"/>
      <c r="Z1537" t="str">
        <f t="shared" si="150"/>
        <v/>
      </c>
      <c r="AC1537" t="str">
        <f t="shared" si="151"/>
        <v/>
      </c>
      <c r="AD1537" t="str">
        <f t="shared" si="149"/>
        <v/>
      </c>
      <c r="AE1537">
        <f t="shared" si="152"/>
        <v>0</v>
      </c>
    </row>
    <row r="1538" spans="1:31" ht="18.75" customHeight="1" x14ac:dyDescent="0.4">
      <c r="A1538" s="37" t="str">
        <f t="shared" si="153"/>
        <v/>
      </c>
      <c r="B1538" s="34" t="s">
        <v>3840</v>
      </c>
      <c r="C1538" s="39" t="s">
        <v>1858</v>
      </c>
      <c r="D1538" s="38" t="s">
        <v>481</v>
      </c>
      <c r="E1538" s="38" t="s">
        <v>482</v>
      </c>
      <c r="F1538" s="38" t="s">
        <v>483</v>
      </c>
      <c r="G1538" s="38"/>
      <c r="H1538" s="38"/>
      <c r="I1538" s="108"/>
      <c r="J1538" s="38"/>
      <c r="K1538" s="38"/>
      <c r="L1538" s="11" t="str">
        <f t="shared" si="148"/>
        <v/>
      </c>
      <c r="M1538" s="12"/>
      <c r="Z1538" t="str">
        <f t="shared" si="150"/>
        <v/>
      </c>
      <c r="AC1538" t="str">
        <f t="shared" si="151"/>
        <v/>
      </c>
      <c r="AD1538" t="str">
        <f t="shared" si="149"/>
        <v/>
      </c>
      <c r="AE1538">
        <f t="shared" si="152"/>
        <v>0</v>
      </c>
    </row>
    <row r="1539" spans="1:31" ht="18.75" customHeight="1" x14ac:dyDescent="0.4">
      <c r="A1539" s="37" t="str">
        <f t="shared" si="153"/>
        <v/>
      </c>
      <c r="B1539" s="34" t="s">
        <v>3841</v>
      </c>
      <c r="C1539" s="39" t="s">
        <v>1859</v>
      </c>
      <c r="D1539" s="38" t="s">
        <v>484</v>
      </c>
      <c r="E1539" s="38" t="s">
        <v>485</v>
      </c>
      <c r="F1539" s="38" t="s">
        <v>486</v>
      </c>
      <c r="G1539" s="38"/>
      <c r="H1539" s="38"/>
      <c r="I1539" s="108"/>
      <c r="J1539" s="38"/>
      <c r="K1539" s="38"/>
      <c r="L1539" s="11" t="str">
        <f t="shared" si="148"/>
        <v/>
      </c>
      <c r="M1539" s="12"/>
      <c r="Z1539" t="str">
        <f t="shared" si="150"/>
        <v/>
      </c>
      <c r="AC1539" t="str">
        <f t="shared" si="151"/>
        <v/>
      </c>
      <c r="AD1539" t="str">
        <f t="shared" si="149"/>
        <v/>
      </c>
      <c r="AE1539">
        <f t="shared" si="152"/>
        <v>0</v>
      </c>
    </row>
    <row r="1540" spans="1:31" ht="18.75" customHeight="1" x14ac:dyDescent="0.4">
      <c r="A1540" s="37" t="str">
        <f t="shared" si="153"/>
        <v/>
      </c>
      <c r="B1540" s="34" t="s">
        <v>3842</v>
      </c>
      <c r="C1540" s="39" t="s">
        <v>1860</v>
      </c>
      <c r="D1540" s="38" t="s">
        <v>487</v>
      </c>
      <c r="E1540" s="38" t="s">
        <v>485</v>
      </c>
      <c r="F1540" s="38" t="s">
        <v>486</v>
      </c>
      <c r="G1540" s="38"/>
      <c r="H1540" s="38"/>
      <c r="I1540" s="108"/>
      <c r="J1540" s="38"/>
      <c r="K1540" s="38"/>
      <c r="L1540" s="11" t="str">
        <f t="shared" si="148"/>
        <v/>
      </c>
      <c r="M1540" s="12"/>
      <c r="Z1540" t="str">
        <f t="shared" si="150"/>
        <v/>
      </c>
      <c r="AC1540" t="str">
        <f t="shared" si="151"/>
        <v/>
      </c>
      <c r="AD1540" t="str">
        <f t="shared" si="149"/>
        <v/>
      </c>
      <c r="AE1540">
        <f t="shared" si="152"/>
        <v>0</v>
      </c>
    </row>
    <row r="1541" spans="1:31" ht="18.75" customHeight="1" x14ac:dyDescent="0.4">
      <c r="A1541" s="37" t="str">
        <f t="shared" si="153"/>
        <v/>
      </c>
      <c r="B1541" s="34" t="s">
        <v>3843</v>
      </c>
      <c r="C1541" s="39" t="s">
        <v>1861</v>
      </c>
      <c r="D1541" s="38" t="s">
        <v>488</v>
      </c>
      <c r="E1541" s="38" t="s">
        <v>489</v>
      </c>
      <c r="F1541" s="38" t="s">
        <v>490</v>
      </c>
      <c r="G1541" s="38"/>
      <c r="H1541" s="38"/>
      <c r="I1541" s="108"/>
      <c r="J1541" s="38"/>
      <c r="K1541" s="38"/>
      <c r="L1541" s="11" t="str">
        <f t="shared" ref="L1541:L1604" si="154">IF(AE1541&gt;=1,"★","")</f>
        <v/>
      </c>
      <c r="M1541" s="12"/>
      <c r="Z1541" t="str">
        <f t="shared" si="150"/>
        <v/>
      </c>
      <c r="AC1541" t="str">
        <f t="shared" si="151"/>
        <v/>
      </c>
      <c r="AD1541" t="str">
        <f t="shared" ref="AD1541:AD1604" si="155">IF(OR(Z1541="JL3ZFR",Z1541="JE6MIN",Z1541="JP6SRV",Z1541="JG4PCH",Z1541="JJ4AQN",Z1541="JE9PAW",Z1541="JH7SWR",Z1541="JH8FOZ",Z1541="JN7FZV",Z1541="JO6SNH",Z1541="JG6JGP",Z1541="JL6HXC",Z1541="JN7TXT",Z1541="JJ2UDJ",Z1541="JP3QNJ",),1,"")</f>
        <v/>
      </c>
      <c r="AE1541">
        <f t="shared" si="152"/>
        <v>0</v>
      </c>
    </row>
    <row r="1542" spans="1:31" ht="18.75" customHeight="1" x14ac:dyDescent="0.4">
      <c r="A1542" s="37" t="str">
        <f t="shared" si="153"/>
        <v/>
      </c>
      <c r="B1542" s="34" t="s">
        <v>3844</v>
      </c>
      <c r="C1542" s="39" t="s">
        <v>1862</v>
      </c>
      <c r="D1542" s="38" t="s">
        <v>491</v>
      </c>
      <c r="E1542" s="38" t="s">
        <v>489</v>
      </c>
      <c r="F1542" s="38" t="s">
        <v>490</v>
      </c>
      <c r="G1542" s="38"/>
      <c r="H1542" s="38"/>
      <c r="I1542" s="108"/>
      <c r="J1542" s="38"/>
      <c r="K1542" s="38"/>
      <c r="L1542" s="11" t="str">
        <f t="shared" si="154"/>
        <v/>
      </c>
      <c r="M1542" s="12"/>
      <c r="Z1542" t="str">
        <f t="shared" ref="Z1542:Z1605" si="156">LEFT(G1542,6)</f>
        <v/>
      </c>
      <c r="AC1542" t="str">
        <f t="shared" ref="AC1542:AC1605" si="157">IF(OR(Z1542="JL3ZFR",Z1542="JK3FBV",Z1542="JH3VKF",Z1542="JE3QVN",Z1542="JR3RWC",Z1542="JO3SYC",Z1542="JP3EEW",Z1542="JL4SGP",Z1542="JO3NYS",Z1542="JF6RVW",Z1542="JR0NEA",Z1542="JK8IQN",Z1542="JK8HXB",Z1542="JA5DZJ",Z1542="JR1OAC",Z1542="JA7KOJ"),1,"")</f>
        <v/>
      </c>
      <c r="AD1542" t="str">
        <f t="shared" si="155"/>
        <v/>
      </c>
      <c r="AE1542">
        <f t="shared" ref="AE1542:AE1605" si="158">SUM(AC1542:AD1542)</f>
        <v>0</v>
      </c>
    </row>
    <row r="1543" spans="1:31" ht="18.75" customHeight="1" x14ac:dyDescent="0.4">
      <c r="A1543" s="37" t="str">
        <f t="shared" si="153"/>
        <v/>
      </c>
      <c r="B1543" s="34" t="s">
        <v>3845</v>
      </c>
      <c r="C1543" s="39" t="s">
        <v>1863</v>
      </c>
      <c r="D1543" s="38" t="s">
        <v>492</v>
      </c>
      <c r="E1543" s="38" t="s">
        <v>489</v>
      </c>
      <c r="F1543" s="38" t="s">
        <v>490</v>
      </c>
      <c r="G1543" s="38"/>
      <c r="H1543" s="38"/>
      <c r="I1543" s="108"/>
      <c r="J1543" s="38"/>
      <c r="K1543" s="38"/>
      <c r="L1543" s="11" t="str">
        <f t="shared" si="154"/>
        <v/>
      </c>
      <c r="M1543" s="12"/>
      <c r="Z1543" t="str">
        <f t="shared" si="156"/>
        <v/>
      </c>
      <c r="AC1543" t="str">
        <f t="shared" si="157"/>
        <v/>
      </c>
      <c r="AD1543" t="str">
        <f t="shared" si="155"/>
        <v/>
      </c>
      <c r="AE1543">
        <f t="shared" si="158"/>
        <v>0</v>
      </c>
    </row>
    <row r="1544" spans="1:31" ht="18.75" customHeight="1" x14ac:dyDescent="0.4">
      <c r="A1544" s="37" t="str">
        <f t="shared" si="153"/>
        <v/>
      </c>
      <c r="B1544" s="34" t="s">
        <v>3846</v>
      </c>
      <c r="C1544" s="39" t="s">
        <v>1864</v>
      </c>
      <c r="D1544" s="38" t="s">
        <v>6797</v>
      </c>
      <c r="E1544" s="38" t="s">
        <v>493</v>
      </c>
      <c r="F1544" s="38" t="s">
        <v>494</v>
      </c>
      <c r="G1544" s="38"/>
      <c r="H1544" s="38"/>
      <c r="I1544" s="108"/>
      <c r="J1544" s="38"/>
      <c r="K1544" s="38"/>
      <c r="L1544" s="11" t="str">
        <f t="shared" si="154"/>
        <v/>
      </c>
      <c r="M1544" s="12"/>
      <c r="Z1544" t="str">
        <f t="shared" si="156"/>
        <v/>
      </c>
      <c r="AC1544" t="str">
        <f t="shared" si="157"/>
        <v/>
      </c>
      <c r="AD1544" t="str">
        <f t="shared" si="155"/>
        <v/>
      </c>
      <c r="AE1544">
        <f t="shared" si="158"/>
        <v>0</v>
      </c>
    </row>
    <row r="1545" spans="1:31" ht="18.75" customHeight="1" x14ac:dyDescent="0.4">
      <c r="A1545" s="37" t="str">
        <f t="shared" si="153"/>
        <v/>
      </c>
      <c r="B1545" s="34" t="s">
        <v>3847</v>
      </c>
      <c r="C1545" s="39" t="s">
        <v>1865</v>
      </c>
      <c r="D1545" s="38" t="s">
        <v>495</v>
      </c>
      <c r="E1545" s="38" t="s">
        <v>493</v>
      </c>
      <c r="F1545" s="38" t="s">
        <v>494</v>
      </c>
      <c r="G1545" s="38"/>
      <c r="H1545" s="38"/>
      <c r="I1545" s="108"/>
      <c r="J1545" s="38"/>
      <c r="K1545" s="38"/>
      <c r="L1545" s="11" t="str">
        <f t="shared" si="154"/>
        <v/>
      </c>
      <c r="M1545" s="12"/>
      <c r="Z1545" t="str">
        <f t="shared" si="156"/>
        <v/>
      </c>
      <c r="AC1545" t="str">
        <f t="shared" si="157"/>
        <v/>
      </c>
      <c r="AD1545" t="str">
        <f t="shared" si="155"/>
        <v/>
      </c>
      <c r="AE1545">
        <f t="shared" si="158"/>
        <v>0</v>
      </c>
    </row>
    <row r="1546" spans="1:31" ht="18.75" customHeight="1" x14ac:dyDescent="0.4">
      <c r="A1546" s="37" t="str">
        <f t="shared" si="153"/>
        <v/>
      </c>
      <c r="B1546" s="34" t="s">
        <v>3848</v>
      </c>
      <c r="C1546" s="39" t="s">
        <v>1866</v>
      </c>
      <c r="D1546" s="38" t="s">
        <v>2375</v>
      </c>
      <c r="E1546" s="38" t="s">
        <v>493</v>
      </c>
      <c r="F1546" s="38" t="s">
        <v>6798</v>
      </c>
      <c r="G1546" s="38"/>
      <c r="H1546" s="38"/>
      <c r="I1546" s="108"/>
      <c r="J1546" s="38"/>
      <c r="K1546" s="38"/>
      <c r="L1546" s="11" t="str">
        <f t="shared" si="154"/>
        <v/>
      </c>
      <c r="M1546" s="12"/>
      <c r="Z1546" t="str">
        <f t="shared" si="156"/>
        <v/>
      </c>
      <c r="AC1546" t="str">
        <f t="shared" si="157"/>
        <v/>
      </c>
      <c r="AD1546" t="str">
        <f t="shared" si="155"/>
        <v/>
      </c>
      <c r="AE1546">
        <f t="shared" si="158"/>
        <v>0</v>
      </c>
    </row>
    <row r="1547" spans="1:31" ht="18.75" customHeight="1" x14ac:dyDescent="0.4">
      <c r="A1547" s="37" t="str">
        <f t="shared" si="153"/>
        <v/>
      </c>
      <c r="B1547" s="34" t="s">
        <v>3849</v>
      </c>
      <c r="C1547" s="39" t="s">
        <v>1867</v>
      </c>
      <c r="D1547" s="38" t="s">
        <v>2374</v>
      </c>
      <c r="E1547" s="38" t="s">
        <v>493</v>
      </c>
      <c r="F1547" s="38" t="s">
        <v>494</v>
      </c>
      <c r="G1547" s="38"/>
      <c r="H1547" s="38"/>
      <c r="I1547" s="108"/>
      <c r="J1547" s="38"/>
      <c r="K1547" s="38"/>
      <c r="L1547" s="11" t="str">
        <f t="shared" si="154"/>
        <v/>
      </c>
      <c r="M1547" s="12"/>
      <c r="Z1547" t="str">
        <f t="shared" si="156"/>
        <v/>
      </c>
      <c r="AC1547" t="str">
        <f t="shared" si="157"/>
        <v/>
      </c>
      <c r="AD1547" t="str">
        <f t="shared" si="155"/>
        <v/>
      </c>
      <c r="AE1547">
        <f t="shared" si="158"/>
        <v>0</v>
      </c>
    </row>
    <row r="1548" spans="1:31" ht="18.75" customHeight="1" x14ac:dyDescent="0.4">
      <c r="A1548" s="37" t="str">
        <f t="shared" si="153"/>
        <v/>
      </c>
      <c r="B1548" s="34" t="s">
        <v>3850</v>
      </c>
      <c r="C1548" s="39" t="s">
        <v>1868</v>
      </c>
      <c r="D1548" s="38" t="s">
        <v>2373</v>
      </c>
      <c r="E1548" s="38" t="s">
        <v>493</v>
      </c>
      <c r="F1548" s="38" t="s">
        <v>494</v>
      </c>
      <c r="G1548" s="38"/>
      <c r="H1548" s="38"/>
      <c r="I1548" s="108"/>
      <c r="J1548" s="38"/>
      <c r="K1548" s="38"/>
      <c r="L1548" s="11" t="str">
        <f t="shared" si="154"/>
        <v/>
      </c>
      <c r="M1548" s="12"/>
      <c r="Z1548" t="str">
        <f t="shared" si="156"/>
        <v/>
      </c>
      <c r="AC1548" t="str">
        <f t="shared" si="157"/>
        <v/>
      </c>
      <c r="AD1548" t="str">
        <f t="shared" si="155"/>
        <v/>
      </c>
      <c r="AE1548">
        <f t="shared" si="158"/>
        <v>0</v>
      </c>
    </row>
    <row r="1549" spans="1:31" ht="18.75" customHeight="1" x14ac:dyDescent="0.4">
      <c r="A1549" s="37" t="str">
        <f t="shared" si="153"/>
        <v/>
      </c>
      <c r="B1549" s="34" t="s">
        <v>3851</v>
      </c>
      <c r="C1549" s="39" t="s">
        <v>6799</v>
      </c>
      <c r="D1549" s="38" t="s">
        <v>496</v>
      </c>
      <c r="E1549" s="38" t="s">
        <v>497</v>
      </c>
      <c r="F1549" s="38" t="s">
        <v>498</v>
      </c>
      <c r="G1549" s="38"/>
      <c r="H1549" s="38"/>
      <c r="I1549" s="108"/>
      <c r="J1549" s="38"/>
      <c r="K1549" s="38"/>
      <c r="L1549" s="11" t="str">
        <f t="shared" si="154"/>
        <v/>
      </c>
      <c r="M1549" s="12"/>
      <c r="Z1549" t="str">
        <f t="shared" si="156"/>
        <v/>
      </c>
      <c r="AC1549" t="str">
        <f t="shared" si="157"/>
        <v/>
      </c>
      <c r="AD1549" t="str">
        <f t="shared" si="155"/>
        <v/>
      </c>
      <c r="AE1549">
        <f t="shared" si="158"/>
        <v>0</v>
      </c>
    </row>
    <row r="1550" spans="1:31" ht="18.75" customHeight="1" x14ac:dyDescent="0.4">
      <c r="A1550" s="37" t="str">
        <f t="shared" si="153"/>
        <v/>
      </c>
      <c r="B1550" s="34" t="s">
        <v>3852</v>
      </c>
      <c r="C1550" s="39" t="s">
        <v>1869</v>
      </c>
      <c r="D1550" s="38" t="s">
        <v>499</v>
      </c>
      <c r="E1550" s="38" t="s">
        <v>500</v>
      </c>
      <c r="F1550" s="38" t="s">
        <v>501</v>
      </c>
      <c r="G1550" s="38"/>
      <c r="H1550" s="38"/>
      <c r="I1550" s="108"/>
      <c r="J1550" s="38"/>
      <c r="K1550" s="38"/>
      <c r="L1550" s="11" t="str">
        <f t="shared" si="154"/>
        <v/>
      </c>
      <c r="M1550" s="12"/>
      <c r="Z1550" t="str">
        <f t="shared" si="156"/>
        <v/>
      </c>
      <c r="AC1550" t="str">
        <f t="shared" si="157"/>
        <v/>
      </c>
      <c r="AD1550" t="str">
        <f t="shared" si="155"/>
        <v/>
      </c>
      <c r="AE1550">
        <f t="shared" si="158"/>
        <v>0</v>
      </c>
    </row>
    <row r="1551" spans="1:31" ht="18.75" customHeight="1" x14ac:dyDescent="0.4">
      <c r="A1551" s="37" t="str">
        <f t="shared" si="153"/>
        <v/>
      </c>
      <c r="B1551" s="34" t="s">
        <v>3853</v>
      </c>
      <c r="C1551" s="39" t="s">
        <v>1870</v>
      </c>
      <c r="D1551" s="38" t="s">
        <v>502</v>
      </c>
      <c r="E1551" s="38" t="s">
        <v>503</v>
      </c>
      <c r="F1551" s="38" t="s">
        <v>504</v>
      </c>
      <c r="G1551" s="38"/>
      <c r="H1551" s="38"/>
      <c r="I1551" s="108"/>
      <c r="J1551" s="38"/>
      <c r="K1551" s="38"/>
      <c r="L1551" s="11" t="str">
        <f t="shared" si="154"/>
        <v/>
      </c>
      <c r="M1551" s="12"/>
      <c r="Z1551" t="str">
        <f t="shared" si="156"/>
        <v/>
      </c>
      <c r="AC1551" t="str">
        <f t="shared" si="157"/>
        <v/>
      </c>
      <c r="AD1551" t="str">
        <f t="shared" si="155"/>
        <v/>
      </c>
      <c r="AE1551">
        <f t="shared" si="158"/>
        <v>0</v>
      </c>
    </row>
    <row r="1552" spans="1:31" ht="18.75" customHeight="1" x14ac:dyDescent="0.4">
      <c r="A1552" s="37" t="str">
        <f t="shared" si="153"/>
        <v/>
      </c>
      <c r="B1552" s="34" t="s">
        <v>3854</v>
      </c>
      <c r="C1552" s="39" t="s">
        <v>1871</v>
      </c>
      <c r="D1552" s="38" t="s">
        <v>505</v>
      </c>
      <c r="E1552" s="38" t="s">
        <v>506</v>
      </c>
      <c r="F1552" s="38" t="s">
        <v>507</v>
      </c>
      <c r="G1552" s="38"/>
      <c r="H1552" s="38"/>
      <c r="I1552" s="108"/>
      <c r="J1552" s="38"/>
      <c r="K1552" s="38"/>
      <c r="L1552" s="11" t="str">
        <f t="shared" si="154"/>
        <v/>
      </c>
      <c r="M1552" s="12"/>
      <c r="Z1552" t="str">
        <f t="shared" si="156"/>
        <v/>
      </c>
      <c r="AC1552" t="str">
        <f t="shared" si="157"/>
        <v/>
      </c>
      <c r="AD1552" t="str">
        <f t="shared" si="155"/>
        <v/>
      </c>
      <c r="AE1552">
        <f t="shared" si="158"/>
        <v>0</v>
      </c>
    </row>
    <row r="1553" spans="1:31" ht="18.75" customHeight="1" x14ac:dyDescent="0.4">
      <c r="A1553" s="37" t="str">
        <f t="shared" si="153"/>
        <v/>
      </c>
      <c r="B1553" s="34" t="s">
        <v>3855</v>
      </c>
      <c r="C1553" s="39" t="s">
        <v>1872</v>
      </c>
      <c r="D1553" s="38" t="s">
        <v>508</v>
      </c>
      <c r="E1553" s="38" t="s">
        <v>509</v>
      </c>
      <c r="F1553" s="38" t="s">
        <v>510</v>
      </c>
      <c r="G1553" s="38"/>
      <c r="H1553" s="38"/>
      <c r="I1553" s="108"/>
      <c r="J1553" s="38"/>
      <c r="K1553" s="38"/>
      <c r="L1553" s="11" t="str">
        <f t="shared" si="154"/>
        <v/>
      </c>
      <c r="M1553" s="12"/>
      <c r="Z1553" t="str">
        <f t="shared" si="156"/>
        <v/>
      </c>
      <c r="AC1553" t="str">
        <f t="shared" si="157"/>
        <v/>
      </c>
      <c r="AD1553" t="str">
        <f t="shared" si="155"/>
        <v/>
      </c>
      <c r="AE1553">
        <f t="shared" si="158"/>
        <v>0</v>
      </c>
    </row>
    <row r="1554" spans="1:31" ht="18.75" customHeight="1" x14ac:dyDescent="0.4">
      <c r="A1554" s="37" t="str">
        <f t="shared" si="153"/>
        <v/>
      </c>
      <c r="B1554" s="34" t="s">
        <v>3856</v>
      </c>
      <c r="C1554" s="39" t="s">
        <v>1873</v>
      </c>
      <c r="D1554" s="38" t="s">
        <v>511</v>
      </c>
      <c r="E1554" s="38" t="s">
        <v>509</v>
      </c>
      <c r="F1554" s="38" t="s">
        <v>510</v>
      </c>
      <c r="G1554" s="38"/>
      <c r="H1554" s="38"/>
      <c r="I1554" s="108"/>
      <c r="J1554" s="38"/>
      <c r="K1554" s="38"/>
      <c r="L1554" s="11" t="str">
        <f t="shared" si="154"/>
        <v/>
      </c>
      <c r="M1554" s="12"/>
      <c r="Z1554" t="str">
        <f t="shared" si="156"/>
        <v/>
      </c>
      <c r="AC1554" t="str">
        <f t="shared" si="157"/>
        <v/>
      </c>
      <c r="AD1554" t="str">
        <f t="shared" si="155"/>
        <v/>
      </c>
      <c r="AE1554">
        <f t="shared" si="158"/>
        <v>0</v>
      </c>
    </row>
    <row r="1555" spans="1:31" ht="18.75" customHeight="1" x14ac:dyDescent="0.4">
      <c r="A1555" s="37" t="str">
        <f t="shared" si="153"/>
        <v/>
      </c>
      <c r="B1555" s="34" t="s">
        <v>3857</v>
      </c>
      <c r="C1555" s="39" t="s">
        <v>1874</v>
      </c>
      <c r="D1555" s="38" t="s">
        <v>512</v>
      </c>
      <c r="E1555" s="38" t="s">
        <v>513</v>
      </c>
      <c r="F1555" s="38" t="s">
        <v>514</v>
      </c>
      <c r="G1555" s="38"/>
      <c r="H1555" s="38"/>
      <c r="I1555" s="108"/>
      <c r="J1555" s="38"/>
      <c r="K1555" s="38"/>
      <c r="L1555" s="11" t="str">
        <f t="shared" si="154"/>
        <v/>
      </c>
      <c r="M1555" s="12"/>
      <c r="Z1555" t="str">
        <f t="shared" si="156"/>
        <v/>
      </c>
      <c r="AC1555" t="str">
        <f t="shared" si="157"/>
        <v/>
      </c>
      <c r="AD1555" t="str">
        <f t="shared" si="155"/>
        <v/>
      </c>
      <c r="AE1555">
        <f t="shared" si="158"/>
        <v>0</v>
      </c>
    </row>
    <row r="1556" spans="1:31" ht="18.75" customHeight="1" x14ac:dyDescent="0.4">
      <c r="A1556" s="37" t="str">
        <f t="shared" si="153"/>
        <v/>
      </c>
      <c r="B1556" s="34" t="s">
        <v>3858</v>
      </c>
      <c r="C1556" s="39" t="s">
        <v>1875</v>
      </c>
      <c r="D1556" s="38" t="s">
        <v>515</v>
      </c>
      <c r="E1556" s="38" t="s">
        <v>513</v>
      </c>
      <c r="F1556" s="38" t="s">
        <v>514</v>
      </c>
      <c r="G1556" s="38"/>
      <c r="H1556" s="38"/>
      <c r="I1556" s="108"/>
      <c r="J1556" s="38"/>
      <c r="K1556" s="38"/>
      <c r="L1556" s="11" t="str">
        <f t="shared" si="154"/>
        <v/>
      </c>
      <c r="M1556" s="12"/>
      <c r="Z1556" t="str">
        <f t="shared" si="156"/>
        <v/>
      </c>
      <c r="AC1556" t="str">
        <f t="shared" si="157"/>
        <v/>
      </c>
      <c r="AD1556" t="str">
        <f t="shared" si="155"/>
        <v/>
      </c>
      <c r="AE1556">
        <f t="shared" si="158"/>
        <v>0</v>
      </c>
    </row>
    <row r="1557" spans="1:31" ht="18.75" customHeight="1" x14ac:dyDescent="0.4">
      <c r="A1557" s="37" t="str">
        <f t="shared" ref="A1557:A1620" si="159">IF(COUNTA(G1557:K1557)&gt;4,"★","")</f>
        <v/>
      </c>
      <c r="B1557" s="34" t="s">
        <v>3859</v>
      </c>
      <c r="C1557" s="39" t="s">
        <v>1876</v>
      </c>
      <c r="D1557" s="38" t="s">
        <v>5444</v>
      </c>
      <c r="E1557" s="38" t="s">
        <v>513</v>
      </c>
      <c r="F1557" s="38" t="s">
        <v>514</v>
      </c>
      <c r="G1557" s="38"/>
      <c r="H1557" s="38"/>
      <c r="I1557" s="108"/>
      <c r="J1557" s="38"/>
      <c r="K1557" s="38"/>
      <c r="L1557" s="11" t="str">
        <f t="shared" si="154"/>
        <v/>
      </c>
      <c r="M1557" s="12"/>
      <c r="Z1557" t="str">
        <f t="shared" si="156"/>
        <v/>
      </c>
      <c r="AC1557" t="str">
        <f t="shared" si="157"/>
        <v/>
      </c>
      <c r="AD1557" t="str">
        <f t="shared" si="155"/>
        <v/>
      </c>
      <c r="AE1557">
        <f t="shared" si="158"/>
        <v>0</v>
      </c>
    </row>
    <row r="1558" spans="1:31" ht="18.75" customHeight="1" x14ac:dyDescent="0.4">
      <c r="A1558" s="37" t="str">
        <f t="shared" si="159"/>
        <v/>
      </c>
      <c r="B1558" s="34" t="s">
        <v>3860</v>
      </c>
      <c r="C1558" s="39" t="s">
        <v>1877</v>
      </c>
      <c r="D1558" s="38" t="s">
        <v>516</v>
      </c>
      <c r="E1558" s="38" t="s">
        <v>513</v>
      </c>
      <c r="F1558" s="38" t="s">
        <v>514</v>
      </c>
      <c r="G1558" s="38"/>
      <c r="H1558" s="38"/>
      <c r="I1558" s="108"/>
      <c r="J1558" s="38"/>
      <c r="K1558" s="38"/>
      <c r="L1558" s="11" t="str">
        <f t="shared" si="154"/>
        <v/>
      </c>
      <c r="M1558" s="12"/>
      <c r="Z1558" t="str">
        <f t="shared" si="156"/>
        <v/>
      </c>
      <c r="AC1558" t="str">
        <f t="shared" si="157"/>
        <v/>
      </c>
      <c r="AD1558" t="str">
        <f t="shared" si="155"/>
        <v/>
      </c>
      <c r="AE1558">
        <f t="shared" si="158"/>
        <v>0</v>
      </c>
    </row>
    <row r="1559" spans="1:31" ht="18.75" customHeight="1" x14ac:dyDescent="0.4">
      <c r="A1559" s="37" t="str">
        <f t="shared" si="159"/>
        <v/>
      </c>
      <c r="B1559" s="34" t="s">
        <v>3861</v>
      </c>
      <c r="C1559" s="39" t="s">
        <v>1198</v>
      </c>
      <c r="D1559" s="38" t="s">
        <v>6814</v>
      </c>
      <c r="E1559" s="38" t="s">
        <v>513</v>
      </c>
      <c r="F1559" s="38" t="s">
        <v>514</v>
      </c>
      <c r="G1559" s="38"/>
      <c r="H1559" s="38"/>
      <c r="I1559" s="108"/>
      <c r="J1559" s="38"/>
      <c r="K1559" s="38"/>
      <c r="L1559" s="11" t="str">
        <f t="shared" si="154"/>
        <v/>
      </c>
      <c r="M1559" s="12"/>
      <c r="Z1559" t="str">
        <f t="shared" si="156"/>
        <v/>
      </c>
      <c r="AC1559" t="str">
        <f t="shared" si="157"/>
        <v/>
      </c>
      <c r="AD1559" t="str">
        <f t="shared" si="155"/>
        <v/>
      </c>
      <c r="AE1559">
        <f t="shared" si="158"/>
        <v>0</v>
      </c>
    </row>
    <row r="1560" spans="1:31" ht="18.75" customHeight="1" x14ac:dyDescent="0.4">
      <c r="A1560" s="37" t="str">
        <f t="shared" si="159"/>
        <v/>
      </c>
      <c r="B1560" s="34" t="s">
        <v>3862</v>
      </c>
      <c r="C1560" s="39" t="s">
        <v>1878</v>
      </c>
      <c r="D1560" s="38" t="s">
        <v>517</v>
      </c>
      <c r="E1560" s="38" t="s">
        <v>518</v>
      </c>
      <c r="F1560" s="38" t="s">
        <v>519</v>
      </c>
      <c r="G1560" s="38"/>
      <c r="H1560" s="38"/>
      <c r="I1560" s="108"/>
      <c r="J1560" s="38"/>
      <c r="K1560" s="38"/>
      <c r="L1560" s="11" t="str">
        <f t="shared" si="154"/>
        <v/>
      </c>
      <c r="M1560" s="12"/>
      <c r="Z1560" t="str">
        <f t="shared" si="156"/>
        <v/>
      </c>
      <c r="AC1560" t="str">
        <f t="shared" si="157"/>
        <v/>
      </c>
      <c r="AD1560" t="str">
        <f t="shared" si="155"/>
        <v/>
      </c>
      <c r="AE1560">
        <f t="shared" si="158"/>
        <v>0</v>
      </c>
    </row>
    <row r="1561" spans="1:31" ht="18.75" customHeight="1" x14ac:dyDescent="0.4">
      <c r="A1561" s="37" t="str">
        <f t="shared" si="159"/>
        <v/>
      </c>
      <c r="B1561" s="34" t="s">
        <v>3863</v>
      </c>
      <c r="C1561" s="39" t="s">
        <v>1879</v>
      </c>
      <c r="D1561" s="38" t="s">
        <v>520</v>
      </c>
      <c r="E1561" s="38" t="s">
        <v>518</v>
      </c>
      <c r="F1561" s="38" t="s">
        <v>519</v>
      </c>
      <c r="G1561" s="38"/>
      <c r="H1561" s="38"/>
      <c r="I1561" s="108"/>
      <c r="J1561" s="38"/>
      <c r="K1561" s="38"/>
      <c r="L1561" s="11" t="str">
        <f t="shared" si="154"/>
        <v/>
      </c>
      <c r="M1561" s="12"/>
      <c r="Z1561" t="str">
        <f t="shared" si="156"/>
        <v/>
      </c>
      <c r="AC1561" t="str">
        <f t="shared" si="157"/>
        <v/>
      </c>
      <c r="AD1561" t="str">
        <f t="shared" si="155"/>
        <v/>
      </c>
      <c r="AE1561">
        <f t="shared" si="158"/>
        <v>0</v>
      </c>
    </row>
    <row r="1562" spans="1:31" ht="18.75" customHeight="1" x14ac:dyDescent="0.4">
      <c r="A1562" s="37" t="str">
        <f t="shared" si="159"/>
        <v/>
      </c>
      <c r="B1562" s="34" t="s">
        <v>3864</v>
      </c>
      <c r="C1562" s="39" t="s">
        <v>1880</v>
      </c>
      <c r="D1562" s="38" t="s">
        <v>521</v>
      </c>
      <c r="E1562" s="38" t="s">
        <v>522</v>
      </c>
      <c r="F1562" s="38" t="s">
        <v>523</v>
      </c>
      <c r="G1562" s="38"/>
      <c r="H1562" s="38"/>
      <c r="I1562" s="108"/>
      <c r="J1562" s="38"/>
      <c r="K1562" s="38"/>
      <c r="L1562" s="11" t="str">
        <f t="shared" si="154"/>
        <v/>
      </c>
      <c r="M1562" s="12"/>
      <c r="Z1562" t="str">
        <f t="shared" si="156"/>
        <v/>
      </c>
      <c r="AC1562" t="str">
        <f t="shared" si="157"/>
        <v/>
      </c>
      <c r="AD1562" t="str">
        <f t="shared" si="155"/>
        <v/>
      </c>
      <c r="AE1562">
        <f t="shared" si="158"/>
        <v>0</v>
      </c>
    </row>
    <row r="1563" spans="1:31" ht="18.75" customHeight="1" x14ac:dyDescent="0.4">
      <c r="A1563" s="37" t="str">
        <f t="shared" si="159"/>
        <v/>
      </c>
      <c r="B1563" s="34" t="s">
        <v>3865</v>
      </c>
      <c r="C1563" s="39" t="s">
        <v>1881</v>
      </c>
      <c r="D1563" s="38" t="s">
        <v>4004</v>
      </c>
      <c r="E1563" s="38" t="s">
        <v>522</v>
      </c>
      <c r="F1563" s="38" t="s">
        <v>523</v>
      </c>
      <c r="G1563" s="38"/>
      <c r="H1563" s="38"/>
      <c r="I1563" s="108"/>
      <c r="J1563" s="38"/>
      <c r="K1563" s="38"/>
      <c r="L1563" s="11" t="str">
        <f t="shared" si="154"/>
        <v/>
      </c>
      <c r="M1563" s="12"/>
      <c r="Z1563" t="str">
        <f t="shared" si="156"/>
        <v/>
      </c>
      <c r="AC1563" t="str">
        <f t="shared" si="157"/>
        <v/>
      </c>
      <c r="AD1563" t="str">
        <f t="shared" si="155"/>
        <v/>
      </c>
      <c r="AE1563">
        <f t="shared" si="158"/>
        <v>0</v>
      </c>
    </row>
    <row r="1564" spans="1:31" ht="18.75" customHeight="1" x14ac:dyDescent="0.4">
      <c r="A1564" s="37" t="str">
        <f t="shared" si="159"/>
        <v/>
      </c>
      <c r="B1564" s="34" t="s">
        <v>3866</v>
      </c>
      <c r="C1564" s="39" t="s">
        <v>1882</v>
      </c>
      <c r="D1564" s="38" t="s">
        <v>524</v>
      </c>
      <c r="E1564" s="38" t="s">
        <v>525</v>
      </c>
      <c r="F1564" s="38" t="s">
        <v>526</v>
      </c>
      <c r="G1564" s="38"/>
      <c r="H1564" s="38"/>
      <c r="I1564" s="108"/>
      <c r="J1564" s="38"/>
      <c r="K1564" s="38"/>
      <c r="L1564" s="11" t="str">
        <f t="shared" si="154"/>
        <v/>
      </c>
      <c r="M1564" s="12"/>
      <c r="Z1564" t="str">
        <f t="shared" si="156"/>
        <v/>
      </c>
      <c r="AC1564" t="str">
        <f t="shared" si="157"/>
        <v/>
      </c>
      <c r="AD1564" t="str">
        <f t="shared" si="155"/>
        <v/>
      </c>
      <c r="AE1564">
        <f t="shared" si="158"/>
        <v>0</v>
      </c>
    </row>
    <row r="1565" spans="1:31" ht="18.75" customHeight="1" x14ac:dyDescent="0.4">
      <c r="A1565" s="37" t="str">
        <f t="shared" si="159"/>
        <v/>
      </c>
      <c r="B1565" s="34" t="s">
        <v>3867</v>
      </c>
      <c r="C1565" s="39" t="s">
        <v>1883</v>
      </c>
      <c r="D1565" s="38" t="s">
        <v>527</v>
      </c>
      <c r="E1565" s="38" t="s">
        <v>525</v>
      </c>
      <c r="F1565" s="38" t="s">
        <v>526</v>
      </c>
      <c r="G1565" s="38"/>
      <c r="H1565" s="38"/>
      <c r="I1565" s="108"/>
      <c r="J1565" s="38"/>
      <c r="K1565" s="38"/>
      <c r="L1565" s="11" t="str">
        <f t="shared" si="154"/>
        <v/>
      </c>
      <c r="M1565" s="12"/>
      <c r="Z1565" t="str">
        <f t="shared" si="156"/>
        <v/>
      </c>
      <c r="AC1565" t="str">
        <f t="shared" si="157"/>
        <v/>
      </c>
      <c r="AD1565" t="str">
        <f t="shared" si="155"/>
        <v/>
      </c>
      <c r="AE1565">
        <f t="shared" si="158"/>
        <v>0</v>
      </c>
    </row>
    <row r="1566" spans="1:31" ht="18.75" customHeight="1" x14ac:dyDescent="0.4">
      <c r="A1566" s="37" t="str">
        <f t="shared" si="159"/>
        <v/>
      </c>
      <c r="B1566" s="34" t="s">
        <v>3868</v>
      </c>
      <c r="C1566" s="39" t="s">
        <v>6800</v>
      </c>
      <c r="D1566" s="38" t="s">
        <v>528</v>
      </c>
      <c r="E1566" s="38" t="s">
        <v>525</v>
      </c>
      <c r="F1566" s="38" t="s">
        <v>526</v>
      </c>
      <c r="G1566" s="38"/>
      <c r="H1566" s="38"/>
      <c r="I1566" s="108"/>
      <c r="J1566" s="38"/>
      <c r="K1566" s="38"/>
      <c r="L1566" s="11" t="str">
        <f t="shared" si="154"/>
        <v/>
      </c>
      <c r="M1566" s="12"/>
      <c r="Z1566" t="str">
        <f t="shared" si="156"/>
        <v/>
      </c>
      <c r="AC1566" t="str">
        <f t="shared" si="157"/>
        <v/>
      </c>
      <c r="AD1566" t="str">
        <f t="shared" si="155"/>
        <v/>
      </c>
      <c r="AE1566">
        <f t="shared" si="158"/>
        <v>0</v>
      </c>
    </row>
    <row r="1567" spans="1:31" ht="18.75" customHeight="1" x14ac:dyDescent="0.4">
      <c r="A1567" s="37" t="str">
        <f t="shared" si="159"/>
        <v/>
      </c>
      <c r="B1567" s="34" t="s">
        <v>3869</v>
      </c>
      <c r="C1567" s="39" t="s">
        <v>1884</v>
      </c>
      <c r="D1567" s="38" t="s">
        <v>529</v>
      </c>
      <c r="E1567" s="38" t="s">
        <v>530</v>
      </c>
      <c r="F1567" s="38" t="s">
        <v>531</v>
      </c>
      <c r="G1567" s="38"/>
      <c r="H1567" s="38"/>
      <c r="I1567" s="108"/>
      <c r="J1567" s="38"/>
      <c r="K1567" s="38"/>
      <c r="L1567" s="11" t="str">
        <f t="shared" si="154"/>
        <v/>
      </c>
      <c r="M1567" s="12"/>
      <c r="Z1567" t="str">
        <f t="shared" si="156"/>
        <v/>
      </c>
      <c r="AC1567" t="str">
        <f t="shared" si="157"/>
        <v/>
      </c>
      <c r="AD1567" t="str">
        <f t="shared" si="155"/>
        <v/>
      </c>
      <c r="AE1567">
        <f t="shared" si="158"/>
        <v>0</v>
      </c>
    </row>
    <row r="1568" spans="1:31" ht="18.75" customHeight="1" x14ac:dyDescent="0.4">
      <c r="A1568" s="37" t="str">
        <f t="shared" si="159"/>
        <v/>
      </c>
      <c r="B1568" s="34" t="s">
        <v>3870</v>
      </c>
      <c r="C1568" s="39" t="s">
        <v>1335</v>
      </c>
      <c r="D1568" s="38" t="s">
        <v>532</v>
      </c>
      <c r="E1568" s="38" t="s">
        <v>533</v>
      </c>
      <c r="F1568" s="38" t="s">
        <v>534</v>
      </c>
      <c r="G1568" s="38"/>
      <c r="H1568" s="38"/>
      <c r="I1568" s="108"/>
      <c r="J1568" s="38"/>
      <c r="K1568" s="38"/>
      <c r="L1568" s="11" t="str">
        <f t="shared" si="154"/>
        <v/>
      </c>
      <c r="M1568" s="12"/>
      <c r="Z1568" t="str">
        <f t="shared" si="156"/>
        <v/>
      </c>
      <c r="AC1568" t="str">
        <f t="shared" si="157"/>
        <v/>
      </c>
      <c r="AD1568" t="str">
        <f t="shared" si="155"/>
        <v/>
      </c>
      <c r="AE1568">
        <f t="shared" si="158"/>
        <v>0</v>
      </c>
    </row>
    <row r="1569" spans="1:31" ht="18.75" customHeight="1" x14ac:dyDescent="0.4">
      <c r="A1569" s="37" t="str">
        <f t="shared" si="159"/>
        <v/>
      </c>
      <c r="B1569" s="34" t="s">
        <v>3871</v>
      </c>
      <c r="C1569" s="39" t="s">
        <v>1885</v>
      </c>
      <c r="D1569" s="38" t="s">
        <v>535</v>
      </c>
      <c r="E1569" s="38" t="s">
        <v>533</v>
      </c>
      <c r="F1569" s="38" t="s">
        <v>534</v>
      </c>
      <c r="G1569" s="38"/>
      <c r="H1569" s="38"/>
      <c r="I1569" s="108"/>
      <c r="J1569" s="38"/>
      <c r="K1569" s="38"/>
      <c r="L1569" s="11" t="str">
        <f t="shared" si="154"/>
        <v/>
      </c>
      <c r="M1569" s="12"/>
      <c r="Z1569" t="str">
        <f t="shared" si="156"/>
        <v/>
      </c>
      <c r="AC1569" t="str">
        <f t="shared" si="157"/>
        <v/>
      </c>
      <c r="AD1569" t="str">
        <f t="shared" si="155"/>
        <v/>
      </c>
      <c r="AE1569">
        <f t="shared" si="158"/>
        <v>0</v>
      </c>
    </row>
    <row r="1570" spans="1:31" ht="18.75" customHeight="1" x14ac:dyDescent="0.4">
      <c r="A1570" s="37" t="str">
        <f t="shared" si="159"/>
        <v/>
      </c>
      <c r="B1570" s="34" t="s">
        <v>3872</v>
      </c>
      <c r="C1570" s="39" t="s">
        <v>1886</v>
      </c>
      <c r="D1570" s="38" t="s">
        <v>536</v>
      </c>
      <c r="E1570" s="38" t="s">
        <v>533</v>
      </c>
      <c r="F1570" s="38" t="s">
        <v>534</v>
      </c>
      <c r="G1570" s="38"/>
      <c r="H1570" s="38"/>
      <c r="I1570" s="108"/>
      <c r="J1570" s="38"/>
      <c r="K1570" s="38"/>
      <c r="L1570" s="11" t="str">
        <f t="shared" si="154"/>
        <v/>
      </c>
      <c r="M1570" s="12"/>
      <c r="Z1570" t="str">
        <f t="shared" si="156"/>
        <v/>
      </c>
      <c r="AC1570" t="str">
        <f t="shared" si="157"/>
        <v/>
      </c>
      <c r="AD1570" t="str">
        <f t="shared" si="155"/>
        <v/>
      </c>
      <c r="AE1570">
        <f t="shared" si="158"/>
        <v>0</v>
      </c>
    </row>
    <row r="1571" spans="1:31" ht="18.75" customHeight="1" x14ac:dyDescent="0.4">
      <c r="A1571" s="37" t="str">
        <f t="shared" si="159"/>
        <v/>
      </c>
      <c r="B1571" s="34" t="s">
        <v>3873</v>
      </c>
      <c r="C1571" s="39" t="s">
        <v>1887</v>
      </c>
      <c r="D1571" s="38" t="s">
        <v>537</v>
      </c>
      <c r="E1571" s="38" t="s">
        <v>538</v>
      </c>
      <c r="F1571" s="38" t="s">
        <v>539</v>
      </c>
      <c r="G1571" s="38"/>
      <c r="H1571" s="38"/>
      <c r="I1571" s="108"/>
      <c r="J1571" s="38"/>
      <c r="K1571" s="38"/>
      <c r="L1571" s="11" t="str">
        <f t="shared" si="154"/>
        <v/>
      </c>
      <c r="M1571" s="12"/>
      <c r="Z1571" t="str">
        <f t="shared" si="156"/>
        <v/>
      </c>
      <c r="AC1571" t="str">
        <f t="shared" si="157"/>
        <v/>
      </c>
      <c r="AD1571" t="str">
        <f t="shared" si="155"/>
        <v/>
      </c>
      <c r="AE1571">
        <f t="shared" si="158"/>
        <v>0</v>
      </c>
    </row>
    <row r="1572" spans="1:31" ht="18.75" customHeight="1" x14ac:dyDescent="0.4">
      <c r="A1572" s="37" t="str">
        <f t="shared" si="159"/>
        <v/>
      </c>
      <c r="B1572" s="34" t="s">
        <v>3874</v>
      </c>
      <c r="C1572" s="39" t="s">
        <v>1888</v>
      </c>
      <c r="D1572" s="38" t="s">
        <v>540</v>
      </c>
      <c r="E1572" s="38" t="s">
        <v>538</v>
      </c>
      <c r="F1572" s="38" t="s">
        <v>539</v>
      </c>
      <c r="G1572" s="38"/>
      <c r="H1572" s="38"/>
      <c r="I1572" s="108"/>
      <c r="J1572" s="38"/>
      <c r="K1572" s="38"/>
      <c r="L1572" s="11" t="str">
        <f t="shared" si="154"/>
        <v/>
      </c>
      <c r="M1572" s="12"/>
      <c r="Z1572" t="str">
        <f t="shared" si="156"/>
        <v/>
      </c>
      <c r="AC1572" t="str">
        <f t="shared" si="157"/>
        <v/>
      </c>
      <c r="AD1572" t="str">
        <f t="shared" si="155"/>
        <v/>
      </c>
      <c r="AE1572">
        <f t="shared" si="158"/>
        <v>0</v>
      </c>
    </row>
    <row r="1573" spans="1:31" ht="18.75" customHeight="1" x14ac:dyDescent="0.4">
      <c r="A1573" s="37" t="str">
        <f t="shared" si="159"/>
        <v/>
      </c>
      <c r="B1573" s="34" t="s">
        <v>3875</v>
      </c>
      <c r="C1573" s="39" t="s">
        <v>1889</v>
      </c>
      <c r="D1573" s="38" t="s">
        <v>541</v>
      </c>
      <c r="E1573" s="38" t="s">
        <v>538</v>
      </c>
      <c r="F1573" s="38" t="s">
        <v>539</v>
      </c>
      <c r="G1573" s="38"/>
      <c r="H1573" s="38"/>
      <c r="I1573" s="108"/>
      <c r="J1573" s="38"/>
      <c r="K1573" s="38"/>
      <c r="L1573" s="11" t="str">
        <f t="shared" si="154"/>
        <v/>
      </c>
      <c r="M1573" s="12"/>
      <c r="Z1573" t="str">
        <f t="shared" si="156"/>
        <v/>
      </c>
      <c r="AC1573" t="str">
        <f t="shared" si="157"/>
        <v/>
      </c>
      <c r="AD1573" t="str">
        <f t="shared" si="155"/>
        <v/>
      </c>
      <c r="AE1573">
        <f t="shared" si="158"/>
        <v>0</v>
      </c>
    </row>
    <row r="1574" spans="1:31" ht="18.75" customHeight="1" x14ac:dyDescent="0.4">
      <c r="A1574" s="37" t="str">
        <f t="shared" si="159"/>
        <v/>
      </c>
      <c r="B1574" s="34" t="s">
        <v>3876</v>
      </c>
      <c r="C1574" s="39" t="s">
        <v>1890</v>
      </c>
      <c r="D1574" s="38" t="s">
        <v>542</v>
      </c>
      <c r="E1574" s="38" t="s">
        <v>543</v>
      </c>
      <c r="F1574" s="38" t="s">
        <v>544</v>
      </c>
      <c r="G1574" s="38"/>
      <c r="H1574" s="38"/>
      <c r="I1574" s="108"/>
      <c r="J1574" s="38"/>
      <c r="K1574" s="38"/>
      <c r="L1574" s="11" t="str">
        <f t="shared" si="154"/>
        <v/>
      </c>
      <c r="M1574" s="12"/>
      <c r="Z1574" t="str">
        <f t="shared" si="156"/>
        <v/>
      </c>
      <c r="AC1574" t="str">
        <f t="shared" si="157"/>
        <v/>
      </c>
      <c r="AD1574" t="str">
        <f t="shared" si="155"/>
        <v/>
      </c>
      <c r="AE1574">
        <f t="shared" si="158"/>
        <v>0</v>
      </c>
    </row>
    <row r="1575" spans="1:31" ht="18.75" customHeight="1" x14ac:dyDescent="0.4">
      <c r="A1575" s="37" t="str">
        <f t="shared" si="159"/>
        <v/>
      </c>
      <c r="B1575" s="34" t="s">
        <v>3877</v>
      </c>
      <c r="C1575" s="39" t="s">
        <v>1891</v>
      </c>
      <c r="D1575" s="38" t="s">
        <v>545</v>
      </c>
      <c r="E1575" s="38" t="s">
        <v>543</v>
      </c>
      <c r="F1575" s="38" t="s">
        <v>544</v>
      </c>
      <c r="G1575" s="38"/>
      <c r="H1575" s="38"/>
      <c r="I1575" s="108"/>
      <c r="J1575" s="38"/>
      <c r="K1575" s="38"/>
      <c r="L1575" s="11" t="str">
        <f t="shared" si="154"/>
        <v/>
      </c>
      <c r="M1575" s="12"/>
      <c r="Z1575" t="str">
        <f t="shared" si="156"/>
        <v/>
      </c>
      <c r="AC1575" t="str">
        <f t="shared" si="157"/>
        <v/>
      </c>
      <c r="AD1575" t="str">
        <f t="shared" si="155"/>
        <v/>
      </c>
      <c r="AE1575">
        <f t="shared" si="158"/>
        <v>0</v>
      </c>
    </row>
    <row r="1576" spans="1:31" ht="18.75" customHeight="1" x14ac:dyDescent="0.4">
      <c r="A1576" s="37" t="str">
        <f t="shared" si="159"/>
        <v/>
      </c>
      <c r="B1576" s="34" t="s">
        <v>3878</v>
      </c>
      <c r="C1576" s="39" t="s">
        <v>1892</v>
      </c>
      <c r="D1576" s="38" t="s">
        <v>546</v>
      </c>
      <c r="E1576" s="38" t="s">
        <v>543</v>
      </c>
      <c r="F1576" s="38" t="s">
        <v>544</v>
      </c>
      <c r="G1576" s="38"/>
      <c r="H1576" s="38"/>
      <c r="I1576" s="108"/>
      <c r="J1576" s="38"/>
      <c r="K1576" s="38"/>
      <c r="L1576" s="11" t="str">
        <f t="shared" si="154"/>
        <v/>
      </c>
      <c r="M1576" s="12"/>
      <c r="Z1576" t="str">
        <f t="shared" si="156"/>
        <v/>
      </c>
      <c r="AC1576" t="str">
        <f t="shared" si="157"/>
        <v/>
      </c>
      <c r="AD1576" t="str">
        <f t="shared" si="155"/>
        <v/>
      </c>
      <c r="AE1576">
        <f t="shared" si="158"/>
        <v>0</v>
      </c>
    </row>
    <row r="1577" spans="1:31" ht="18.75" customHeight="1" x14ac:dyDescent="0.4">
      <c r="A1577" s="37" t="str">
        <f t="shared" si="159"/>
        <v/>
      </c>
      <c r="B1577" s="34" t="s">
        <v>3879</v>
      </c>
      <c r="C1577" s="39" t="s">
        <v>1893</v>
      </c>
      <c r="D1577" s="38" t="s">
        <v>547</v>
      </c>
      <c r="E1577" s="38" t="s">
        <v>543</v>
      </c>
      <c r="F1577" s="38" t="s">
        <v>544</v>
      </c>
      <c r="G1577" s="38"/>
      <c r="H1577" s="38"/>
      <c r="I1577" s="108"/>
      <c r="J1577" s="38"/>
      <c r="K1577" s="38"/>
      <c r="L1577" s="11" t="str">
        <f t="shared" si="154"/>
        <v/>
      </c>
      <c r="M1577" s="12"/>
      <c r="Z1577" t="str">
        <f t="shared" si="156"/>
        <v/>
      </c>
      <c r="AC1577" t="str">
        <f t="shared" si="157"/>
        <v/>
      </c>
      <c r="AD1577" t="str">
        <f t="shared" si="155"/>
        <v/>
      </c>
      <c r="AE1577">
        <f t="shared" si="158"/>
        <v>0</v>
      </c>
    </row>
    <row r="1578" spans="1:31" ht="18.75" customHeight="1" x14ac:dyDescent="0.4">
      <c r="A1578" s="37" t="str">
        <f t="shared" si="159"/>
        <v/>
      </c>
      <c r="B1578" s="34" t="s">
        <v>3880</v>
      </c>
      <c r="C1578" s="39" t="s">
        <v>1894</v>
      </c>
      <c r="D1578" s="38" t="s">
        <v>548</v>
      </c>
      <c r="E1578" s="38" t="s">
        <v>543</v>
      </c>
      <c r="F1578" s="38" t="s">
        <v>544</v>
      </c>
      <c r="G1578" s="38"/>
      <c r="H1578" s="38"/>
      <c r="I1578" s="108"/>
      <c r="J1578" s="38"/>
      <c r="K1578" s="38"/>
      <c r="L1578" s="11" t="str">
        <f t="shared" si="154"/>
        <v/>
      </c>
      <c r="M1578" s="12"/>
      <c r="Z1578" t="str">
        <f t="shared" si="156"/>
        <v/>
      </c>
      <c r="AC1578" t="str">
        <f t="shared" si="157"/>
        <v/>
      </c>
      <c r="AD1578" t="str">
        <f t="shared" si="155"/>
        <v/>
      </c>
      <c r="AE1578">
        <f t="shared" si="158"/>
        <v>0</v>
      </c>
    </row>
    <row r="1579" spans="1:31" ht="18.75" customHeight="1" x14ac:dyDescent="0.4">
      <c r="A1579" s="37" t="str">
        <f t="shared" si="159"/>
        <v/>
      </c>
      <c r="B1579" s="34" t="s">
        <v>3881</v>
      </c>
      <c r="C1579" s="39" t="s">
        <v>1895</v>
      </c>
      <c r="D1579" s="38" t="s">
        <v>549</v>
      </c>
      <c r="E1579" s="38" t="s">
        <v>550</v>
      </c>
      <c r="F1579" s="38" t="s">
        <v>551</v>
      </c>
      <c r="G1579" s="38"/>
      <c r="H1579" s="38"/>
      <c r="I1579" s="108"/>
      <c r="J1579" s="38"/>
      <c r="K1579" s="38"/>
      <c r="L1579" s="11" t="str">
        <f t="shared" si="154"/>
        <v/>
      </c>
      <c r="M1579" s="12"/>
      <c r="Z1579" t="str">
        <f t="shared" si="156"/>
        <v/>
      </c>
      <c r="AC1579" t="str">
        <f t="shared" si="157"/>
        <v/>
      </c>
      <c r="AD1579" t="str">
        <f t="shared" si="155"/>
        <v/>
      </c>
      <c r="AE1579">
        <f t="shared" si="158"/>
        <v>0</v>
      </c>
    </row>
    <row r="1580" spans="1:31" ht="18.75" customHeight="1" x14ac:dyDescent="0.4">
      <c r="A1580" s="37" t="str">
        <f t="shared" si="159"/>
        <v/>
      </c>
      <c r="B1580" s="34" t="s">
        <v>3882</v>
      </c>
      <c r="C1580" s="39" t="s">
        <v>1896</v>
      </c>
      <c r="D1580" s="38" t="s">
        <v>552</v>
      </c>
      <c r="E1580" s="38" t="s">
        <v>550</v>
      </c>
      <c r="F1580" s="38" t="s">
        <v>551</v>
      </c>
      <c r="G1580" s="38"/>
      <c r="H1580" s="38"/>
      <c r="I1580" s="108"/>
      <c r="J1580" s="38"/>
      <c r="K1580" s="38"/>
      <c r="L1580" s="11" t="str">
        <f t="shared" si="154"/>
        <v/>
      </c>
      <c r="M1580" s="12"/>
      <c r="Z1580" t="str">
        <f t="shared" si="156"/>
        <v/>
      </c>
      <c r="AC1580" t="str">
        <f t="shared" si="157"/>
        <v/>
      </c>
      <c r="AD1580" t="str">
        <f t="shared" si="155"/>
        <v/>
      </c>
      <c r="AE1580">
        <f t="shared" si="158"/>
        <v>0</v>
      </c>
    </row>
    <row r="1581" spans="1:31" ht="18.75" customHeight="1" x14ac:dyDescent="0.4">
      <c r="A1581" s="37" t="str">
        <f t="shared" si="159"/>
        <v/>
      </c>
      <c r="B1581" s="34" t="s">
        <v>3883</v>
      </c>
      <c r="C1581" s="39" t="s">
        <v>1897</v>
      </c>
      <c r="D1581" s="38" t="s">
        <v>553</v>
      </c>
      <c r="E1581" s="38" t="s">
        <v>554</v>
      </c>
      <c r="F1581" s="38" t="s">
        <v>555</v>
      </c>
      <c r="G1581" s="38"/>
      <c r="H1581" s="38"/>
      <c r="I1581" s="108"/>
      <c r="J1581" s="38"/>
      <c r="K1581" s="38"/>
      <c r="L1581" s="11" t="str">
        <f t="shared" si="154"/>
        <v/>
      </c>
      <c r="M1581" s="12"/>
      <c r="Z1581" t="str">
        <f t="shared" si="156"/>
        <v/>
      </c>
      <c r="AC1581" t="str">
        <f t="shared" si="157"/>
        <v/>
      </c>
      <c r="AD1581" t="str">
        <f t="shared" si="155"/>
        <v/>
      </c>
      <c r="AE1581">
        <f t="shared" si="158"/>
        <v>0</v>
      </c>
    </row>
    <row r="1582" spans="1:31" ht="18.75" customHeight="1" x14ac:dyDescent="0.4">
      <c r="A1582" s="37" t="str">
        <f t="shared" si="159"/>
        <v/>
      </c>
      <c r="B1582" s="34" t="s">
        <v>3884</v>
      </c>
      <c r="C1582" s="39" t="s">
        <v>1898</v>
      </c>
      <c r="D1582" s="38" t="s">
        <v>556</v>
      </c>
      <c r="E1582" s="38" t="s">
        <v>554</v>
      </c>
      <c r="F1582" s="38" t="s">
        <v>555</v>
      </c>
      <c r="G1582" s="38"/>
      <c r="H1582" s="38"/>
      <c r="I1582" s="108"/>
      <c r="J1582" s="38"/>
      <c r="K1582" s="38"/>
      <c r="L1582" s="11" t="str">
        <f t="shared" si="154"/>
        <v/>
      </c>
      <c r="M1582" s="12"/>
      <c r="Z1582" t="str">
        <f t="shared" si="156"/>
        <v/>
      </c>
      <c r="AC1582" t="str">
        <f t="shared" si="157"/>
        <v/>
      </c>
      <c r="AD1582" t="str">
        <f t="shared" si="155"/>
        <v/>
      </c>
      <c r="AE1582">
        <f t="shared" si="158"/>
        <v>0</v>
      </c>
    </row>
    <row r="1583" spans="1:31" ht="18.75" customHeight="1" x14ac:dyDescent="0.4">
      <c r="A1583" s="37" t="str">
        <f t="shared" si="159"/>
        <v/>
      </c>
      <c r="B1583" s="34" t="s">
        <v>3885</v>
      </c>
      <c r="C1583" s="39" t="s">
        <v>1899</v>
      </c>
      <c r="D1583" s="38" t="s">
        <v>557</v>
      </c>
      <c r="E1583" s="38" t="s">
        <v>558</v>
      </c>
      <c r="F1583" s="38" t="s">
        <v>559</v>
      </c>
      <c r="G1583" s="38"/>
      <c r="H1583" s="38"/>
      <c r="I1583" s="108"/>
      <c r="J1583" s="38"/>
      <c r="K1583" s="38"/>
      <c r="L1583" s="11" t="str">
        <f t="shared" si="154"/>
        <v/>
      </c>
      <c r="M1583" s="12"/>
      <c r="Z1583" t="str">
        <f t="shared" si="156"/>
        <v/>
      </c>
      <c r="AC1583" t="str">
        <f t="shared" si="157"/>
        <v/>
      </c>
      <c r="AD1583" t="str">
        <f t="shared" si="155"/>
        <v/>
      </c>
      <c r="AE1583">
        <f t="shared" si="158"/>
        <v>0</v>
      </c>
    </row>
    <row r="1584" spans="1:31" ht="18.75" customHeight="1" x14ac:dyDescent="0.4">
      <c r="A1584" s="37" t="str">
        <f t="shared" si="159"/>
        <v/>
      </c>
      <c r="B1584" s="34" t="s">
        <v>3886</v>
      </c>
      <c r="C1584" s="39" t="s">
        <v>1900</v>
      </c>
      <c r="D1584" s="38" t="s">
        <v>560</v>
      </c>
      <c r="E1584" s="38" t="s">
        <v>558</v>
      </c>
      <c r="F1584" s="38" t="s">
        <v>559</v>
      </c>
      <c r="G1584" s="38"/>
      <c r="H1584" s="38"/>
      <c r="I1584" s="108"/>
      <c r="J1584" s="38"/>
      <c r="K1584" s="38"/>
      <c r="L1584" s="11" t="str">
        <f t="shared" si="154"/>
        <v/>
      </c>
      <c r="M1584" s="12"/>
      <c r="Z1584" t="str">
        <f t="shared" si="156"/>
        <v/>
      </c>
      <c r="AC1584" t="str">
        <f t="shared" si="157"/>
        <v/>
      </c>
      <c r="AD1584" t="str">
        <f t="shared" si="155"/>
        <v/>
      </c>
      <c r="AE1584">
        <f t="shared" si="158"/>
        <v>0</v>
      </c>
    </row>
    <row r="1585" spans="1:31" ht="18.75" customHeight="1" x14ac:dyDescent="0.4">
      <c r="A1585" s="37" t="str">
        <f t="shared" si="159"/>
        <v/>
      </c>
      <c r="B1585" s="34" t="s">
        <v>3887</v>
      </c>
      <c r="C1585" s="39" t="s">
        <v>1901</v>
      </c>
      <c r="D1585" s="38" t="s">
        <v>561</v>
      </c>
      <c r="E1585" s="38" t="s">
        <v>558</v>
      </c>
      <c r="F1585" s="38" t="s">
        <v>559</v>
      </c>
      <c r="G1585" s="38"/>
      <c r="H1585" s="38"/>
      <c r="I1585" s="108"/>
      <c r="J1585" s="38"/>
      <c r="K1585" s="38"/>
      <c r="L1585" s="11" t="str">
        <f t="shared" si="154"/>
        <v/>
      </c>
      <c r="M1585" s="12"/>
      <c r="Z1585" t="str">
        <f t="shared" si="156"/>
        <v/>
      </c>
      <c r="AC1585" t="str">
        <f t="shared" si="157"/>
        <v/>
      </c>
      <c r="AD1585" t="str">
        <f t="shared" si="155"/>
        <v/>
      </c>
      <c r="AE1585">
        <f t="shared" si="158"/>
        <v>0</v>
      </c>
    </row>
    <row r="1586" spans="1:31" ht="18.75" customHeight="1" x14ac:dyDescent="0.4">
      <c r="A1586" s="37" t="str">
        <f t="shared" si="159"/>
        <v/>
      </c>
      <c r="B1586" s="34" t="s">
        <v>3888</v>
      </c>
      <c r="C1586" s="39" t="s">
        <v>1902</v>
      </c>
      <c r="D1586" s="38" t="s">
        <v>4005</v>
      </c>
      <c r="E1586" s="38" t="s">
        <v>558</v>
      </c>
      <c r="F1586" s="38" t="s">
        <v>559</v>
      </c>
      <c r="G1586" s="38"/>
      <c r="H1586" s="38"/>
      <c r="I1586" s="108"/>
      <c r="J1586" s="38"/>
      <c r="K1586" s="38"/>
      <c r="L1586" s="11" t="str">
        <f t="shared" si="154"/>
        <v/>
      </c>
      <c r="M1586" s="12"/>
      <c r="Z1586" t="str">
        <f t="shared" si="156"/>
        <v/>
      </c>
      <c r="AC1586" t="str">
        <f t="shared" si="157"/>
        <v/>
      </c>
      <c r="AD1586" t="str">
        <f t="shared" si="155"/>
        <v/>
      </c>
      <c r="AE1586">
        <f t="shared" si="158"/>
        <v>0</v>
      </c>
    </row>
    <row r="1587" spans="1:31" ht="18.75" customHeight="1" x14ac:dyDescent="0.4">
      <c r="A1587" s="37" t="str">
        <f t="shared" si="159"/>
        <v/>
      </c>
      <c r="B1587" s="34" t="s">
        <v>3889</v>
      </c>
      <c r="C1587" s="39" t="s">
        <v>1903</v>
      </c>
      <c r="D1587" s="38" t="s">
        <v>562</v>
      </c>
      <c r="E1587" s="38" t="s">
        <v>558</v>
      </c>
      <c r="F1587" s="38" t="s">
        <v>559</v>
      </c>
      <c r="G1587" s="38"/>
      <c r="H1587" s="38"/>
      <c r="I1587" s="108"/>
      <c r="J1587" s="38"/>
      <c r="K1587" s="38"/>
      <c r="L1587" s="11" t="str">
        <f t="shared" si="154"/>
        <v/>
      </c>
      <c r="M1587" s="12"/>
      <c r="Z1587" t="str">
        <f t="shared" si="156"/>
        <v/>
      </c>
      <c r="AC1587" t="str">
        <f t="shared" si="157"/>
        <v/>
      </c>
      <c r="AD1587" t="str">
        <f t="shared" si="155"/>
        <v/>
      </c>
      <c r="AE1587">
        <f t="shared" si="158"/>
        <v>0</v>
      </c>
    </row>
    <row r="1588" spans="1:31" ht="18.75" customHeight="1" x14ac:dyDescent="0.4">
      <c r="A1588" s="37" t="str">
        <f t="shared" si="159"/>
        <v/>
      </c>
      <c r="B1588" s="34" t="s">
        <v>3890</v>
      </c>
      <c r="C1588" s="39" t="s">
        <v>1904</v>
      </c>
      <c r="D1588" s="38" t="s">
        <v>6801</v>
      </c>
      <c r="E1588" s="38" t="s">
        <v>558</v>
      </c>
      <c r="F1588" s="38" t="s">
        <v>559</v>
      </c>
      <c r="G1588" s="38"/>
      <c r="H1588" s="38"/>
      <c r="I1588" s="108"/>
      <c r="J1588" s="38"/>
      <c r="K1588" s="38"/>
      <c r="L1588" s="11" t="str">
        <f t="shared" si="154"/>
        <v/>
      </c>
      <c r="M1588" s="12"/>
      <c r="Z1588" t="str">
        <f t="shared" si="156"/>
        <v/>
      </c>
      <c r="AC1588" t="str">
        <f t="shared" si="157"/>
        <v/>
      </c>
      <c r="AD1588" t="str">
        <f t="shared" si="155"/>
        <v/>
      </c>
      <c r="AE1588">
        <f t="shared" si="158"/>
        <v>0</v>
      </c>
    </row>
    <row r="1589" spans="1:31" ht="18.75" customHeight="1" x14ac:dyDescent="0.4">
      <c r="A1589" s="37" t="str">
        <f t="shared" si="159"/>
        <v/>
      </c>
      <c r="B1589" s="34" t="s">
        <v>3891</v>
      </c>
      <c r="C1589" s="39" t="s">
        <v>1905</v>
      </c>
      <c r="D1589" s="38" t="s">
        <v>563</v>
      </c>
      <c r="E1589" s="38" t="s">
        <v>558</v>
      </c>
      <c r="F1589" s="38" t="s">
        <v>559</v>
      </c>
      <c r="G1589" s="38"/>
      <c r="H1589" s="38"/>
      <c r="I1589" s="108"/>
      <c r="J1589" s="38"/>
      <c r="K1589" s="38"/>
      <c r="L1589" s="11" t="str">
        <f t="shared" si="154"/>
        <v/>
      </c>
      <c r="M1589" s="12"/>
      <c r="Z1589" t="str">
        <f t="shared" si="156"/>
        <v/>
      </c>
      <c r="AC1589" t="str">
        <f t="shared" si="157"/>
        <v/>
      </c>
      <c r="AD1589" t="str">
        <f t="shared" si="155"/>
        <v/>
      </c>
      <c r="AE1589">
        <f t="shared" si="158"/>
        <v>0</v>
      </c>
    </row>
    <row r="1590" spans="1:31" ht="18.75" customHeight="1" x14ac:dyDescent="0.4">
      <c r="A1590" s="37" t="str">
        <f t="shared" si="159"/>
        <v/>
      </c>
      <c r="B1590" s="34" t="s">
        <v>3892</v>
      </c>
      <c r="C1590" s="39" t="s">
        <v>1906</v>
      </c>
      <c r="D1590" s="38" t="s">
        <v>4002</v>
      </c>
      <c r="E1590" s="38" t="s">
        <v>564</v>
      </c>
      <c r="F1590" s="38" t="s">
        <v>565</v>
      </c>
      <c r="G1590" s="38"/>
      <c r="H1590" s="38"/>
      <c r="I1590" s="108"/>
      <c r="J1590" s="38"/>
      <c r="K1590" s="38"/>
      <c r="L1590" s="11" t="str">
        <f t="shared" si="154"/>
        <v/>
      </c>
      <c r="M1590" s="12"/>
      <c r="Z1590" t="str">
        <f t="shared" si="156"/>
        <v/>
      </c>
      <c r="AC1590" t="str">
        <f t="shared" si="157"/>
        <v/>
      </c>
      <c r="AD1590" t="str">
        <f t="shared" si="155"/>
        <v/>
      </c>
      <c r="AE1590">
        <f t="shared" si="158"/>
        <v>0</v>
      </c>
    </row>
    <row r="1591" spans="1:31" ht="18.75" customHeight="1" x14ac:dyDescent="0.4">
      <c r="A1591" s="37" t="str">
        <f t="shared" si="159"/>
        <v/>
      </c>
      <c r="B1591" s="34" t="s">
        <v>3893</v>
      </c>
      <c r="C1591" s="39" t="s">
        <v>1907</v>
      </c>
      <c r="D1591" s="38" t="s">
        <v>566</v>
      </c>
      <c r="E1591" s="38" t="s">
        <v>564</v>
      </c>
      <c r="F1591" s="38" t="s">
        <v>565</v>
      </c>
      <c r="G1591" s="38"/>
      <c r="H1591" s="38"/>
      <c r="I1591" s="108"/>
      <c r="J1591" s="38"/>
      <c r="K1591" s="38"/>
      <c r="L1591" s="11" t="str">
        <f t="shared" si="154"/>
        <v/>
      </c>
      <c r="M1591" s="12"/>
      <c r="Z1591" t="str">
        <f t="shared" si="156"/>
        <v/>
      </c>
      <c r="AC1591" t="str">
        <f t="shared" si="157"/>
        <v/>
      </c>
      <c r="AD1591" t="str">
        <f t="shared" si="155"/>
        <v/>
      </c>
      <c r="AE1591">
        <f t="shared" si="158"/>
        <v>0</v>
      </c>
    </row>
    <row r="1592" spans="1:31" ht="18.75" customHeight="1" x14ac:dyDescent="0.4">
      <c r="A1592" s="37" t="str">
        <f t="shared" si="159"/>
        <v/>
      </c>
      <c r="B1592" s="34" t="s">
        <v>3894</v>
      </c>
      <c r="C1592" s="39" t="s">
        <v>1908</v>
      </c>
      <c r="D1592" s="38" t="s">
        <v>567</v>
      </c>
      <c r="E1592" s="38" t="s">
        <v>564</v>
      </c>
      <c r="F1592" s="38" t="s">
        <v>565</v>
      </c>
      <c r="G1592" s="38"/>
      <c r="H1592" s="38"/>
      <c r="I1592" s="108"/>
      <c r="J1592" s="38"/>
      <c r="K1592" s="38"/>
      <c r="L1592" s="11" t="str">
        <f t="shared" si="154"/>
        <v/>
      </c>
      <c r="M1592" s="12"/>
      <c r="Z1592" t="str">
        <f t="shared" si="156"/>
        <v/>
      </c>
      <c r="AC1592" t="str">
        <f t="shared" si="157"/>
        <v/>
      </c>
      <c r="AD1592" t="str">
        <f t="shared" si="155"/>
        <v/>
      </c>
      <c r="AE1592">
        <f t="shared" si="158"/>
        <v>0</v>
      </c>
    </row>
    <row r="1593" spans="1:31" ht="18.75" customHeight="1" x14ac:dyDescent="0.4">
      <c r="A1593" s="37" t="str">
        <f t="shared" si="159"/>
        <v/>
      </c>
      <c r="B1593" s="34" t="s">
        <v>3895</v>
      </c>
      <c r="C1593" s="39" t="s">
        <v>1909</v>
      </c>
      <c r="D1593" s="38" t="s">
        <v>568</v>
      </c>
      <c r="E1593" s="38" t="s">
        <v>569</v>
      </c>
      <c r="F1593" s="38" t="s">
        <v>570</v>
      </c>
      <c r="G1593" s="38"/>
      <c r="H1593" s="38"/>
      <c r="I1593" s="108"/>
      <c r="J1593" s="38"/>
      <c r="K1593" s="38"/>
      <c r="L1593" s="11" t="str">
        <f t="shared" si="154"/>
        <v/>
      </c>
      <c r="M1593" s="12"/>
      <c r="Z1593" t="str">
        <f t="shared" si="156"/>
        <v/>
      </c>
      <c r="AC1593" t="str">
        <f t="shared" si="157"/>
        <v/>
      </c>
      <c r="AD1593" t="str">
        <f t="shared" si="155"/>
        <v/>
      </c>
      <c r="AE1593">
        <f t="shared" si="158"/>
        <v>0</v>
      </c>
    </row>
    <row r="1594" spans="1:31" ht="18.75" customHeight="1" x14ac:dyDescent="0.4">
      <c r="A1594" s="37" t="str">
        <f t="shared" si="159"/>
        <v/>
      </c>
      <c r="B1594" s="34" t="s">
        <v>3896</v>
      </c>
      <c r="C1594" s="39" t="s">
        <v>1910</v>
      </c>
      <c r="D1594" s="38" t="s">
        <v>571</v>
      </c>
      <c r="E1594" s="38" t="s">
        <v>569</v>
      </c>
      <c r="F1594" s="38" t="s">
        <v>570</v>
      </c>
      <c r="G1594" s="38"/>
      <c r="H1594" s="38"/>
      <c r="I1594" s="108"/>
      <c r="J1594" s="38"/>
      <c r="K1594" s="38"/>
      <c r="L1594" s="11" t="str">
        <f t="shared" si="154"/>
        <v/>
      </c>
      <c r="M1594" s="12"/>
      <c r="Z1594" t="str">
        <f t="shared" si="156"/>
        <v/>
      </c>
      <c r="AC1594" t="str">
        <f t="shared" si="157"/>
        <v/>
      </c>
      <c r="AD1594" t="str">
        <f t="shared" si="155"/>
        <v/>
      </c>
      <c r="AE1594">
        <f t="shared" si="158"/>
        <v>0</v>
      </c>
    </row>
    <row r="1595" spans="1:31" ht="18.75" customHeight="1" x14ac:dyDescent="0.4">
      <c r="A1595" s="37" t="str">
        <f t="shared" si="159"/>
        <v/>
      </c>
      <c r="B1595" s="34" t="s">
        <v>3897</v>
      </c>
      <c r="C1595" s="39" t="s">
        <v>1911</v>
      </c>
      <c r="D1595" s="38" t="s">
        <v>572</v>
      </c>
      <c r="E1595" s="38" t="s">
        <v>569</v>
      </c>
      <c r="F1595" s="38" t="s">
        <v>570</v>
      </c>
      <c r="G1595" s="38"/>
      <c r="H1595" s="38"/>
      <c r="I1595" s="108"/>
      <c r="J1595" s="38"/>
      <c r="K1595" s="38"/>
      <c r="L1595" s="11" t="str">
        <f t="shared" si="154"/>
        <v/>
      </c>
      <c r="M1595" s="12"/>
      <c r="Z1595" t="str">
        <f t="shared" si="156"/>
        <v/>
      </c>
      <c r="AC1595" t="str">
        <f t="shared" si="157"/>
        <v/>
      </c>
      <c r="AD1595" t="str">
        <f t="shared" si="155"/>
        <v/>
      </c>
      <c r="AE1595">
        <f t="shared" si="158"/>
        <v>0</v>
      </c>
    </row>
    <row r="1596" spans="1:31" ht="18.75" customHeight="1" x14ac:dyDescent="0.4">
      <c r="A1596" s="37" t="str">
        <f t="shared" si="159"/>
        <v/>
      </c>
      <c r="B1596" s="34" t="s">
        <v>3898</v>
      </c>
      <c r="C1596" s="39" t="s">
        <v>1912</v>
      </c>
      <c r="D1596" s="38" t="s">
        <v>4006</v>
      </c>
      <c r="E1596" s="38" t="s">
        <v>573</v>
      </c>
      <c r="F1596" s="38" t="s">
        <v>574</v>
      </c>
      <c r="G1596" s="38"/>
      <c r="H1596" s="38"/>
      <c r="I1596" s="108"/>
      <c r="J1596" s="38"/>
      <c r="K1596" s="38"/>
      <c r="L1596" s="11" t="str">
        <f t="shared" si="154"/>
        <v/>
      </c>
      <c r="M1596" s="12"/>
      <c r="Z1596" t="str">
        <f t="shared" si="156"/>
        <v/>
      </c>
      <c r="AC1596" t="str">
        <f t="shared" si="157"/>
        <v/>
      </c>
      <c r="AD1596" t="str">
        <f t="shared" si="155"/>
        <v/>
      </c>
      <c r="AE1596">
        <f t="shared" si="158"/>
        <v>0</v>
      </c>
    </row>
    <row r="1597" spans="1:31" ht="18.75" customHeight="1" x14ac:dyDescent="0.4">
      <c r="A1597" s="37" t="str">
        <f t="shared" si="159"/>
        <v/>
      </c>
      <c r="B1597" s="34" t="s">
        <v>3899</v>
      </c>
      <c r="C1597" s="39" t="s">
        <v>1913</v>
      </c>
      <c r="D1597" s="38" t="s">
        <v>575</v>
      </c>
      <c r="E1597" s="38" t="s">
        <v>573</v>
      </c>
      <c r="F1597" s="38" t="s">
        <v>574</v>
      </c>
      <c r="G1597" s="38"/>
      <c r="H1597" s="38"/>
      <c r="I1597" s="108"/>
      <c r="J1597" s="38"/>
      <c r="K1597" s="38"/>
      <c r="L1597" s="11" t="str">
        <f t="shared" si="154"/>
        <v/>
      </c>
      <c r="M1597" s="12"/>
      <c r="Z1597" t="str">
        <f t="shared" si="156"/>
        <v/>
      </c>
      <c r="AC1597" t="str">
        <f t="shared" si="157"/>
        <v/>
      </c>
      <c r="AD1597" t="str">
        <f t="shared" si="155"/>
        <v/>
      </c>
      <c r="AE1597">
        <f t="shared" si="158"/>
        <v>0</v>
      </c>
    </row>
    <row r="1598" spans="1:31" ht="18.75" customHeight="1" x14ac:dyDescent="0.4">
      <c r="A1598" s="37" t="str">
        <f t="shared" si="159"/>
        <v/>
      </c>
      <c r="B1598" s="34" t="s">
        <v>3900</v>
      </c>
      <c r="C1598" s="39" t="s">
        <v>1914</v>
      </c>
      <c r="D1598" s="38" t="s">
        <v>576</v>
      </c>
      <c r="E1598" s="38" t="s">
        <v>573</v>
      </c>
      <c r="F1598" s="38" t="s">
        <v>574</v>
      </c>
      <c r="G1598" s="38"/>
      <c r="H1598" s="38"/>
      <c r="I1598" s="108"/>
      <c r="J1598" s="38"/>
      <c r="K1598" s="38"/>
      <c r="L1598" s="11" t="str">
        <f t="shared" si="154"/>
        <v/>
      </c>
      <c r="M1598" s="12"/>
      <c r="Z1598" t="str">
        <f t="shared" si="156"/>
        <v/>
      </c>
      <c r="AC1598" t="str">
        <f t="shared" si="157"/>
        <v/>
      </c>
      <c r="AD1598" t="str">
        <f t="shared" si="155"/>
        <v/>
      </c>
      <c r="AE1598">
        <f t="shared" si="158"/>
        <v>0</v>
      </c>
    </row>
    <row r="1599" spans="1:31" ht="18.75" customHeight="1" x14ac:dyDescent="0.4">
      <c r="A1599" s="37" t="str">
        <f t="shared" si="159"/>
        <v/>
      </c>
      <c r="B1599" s="34" t="s">
        <v>3901</v>
      </c>
      <c r="C1599" s="39" t="s">
        <v>1915</v>
      </c>
      <c r="D1599" s="38" t="s">
        <v>577</v>
      </c>
      <c r="E1599" s="38" t="s">
        <v>573</v>
      </c>
      <c r="F1599" s="38" t="s">
        <v>574</v>
      </c>
      <c r="G1599" s="38"/>
      <c r="H1599" s="38"/>
      <c r="I1599" s="108"/>
      <c r="J1599" s="38"/>
      <c r="K1599" s="38"/>
      <c r="L1599" s="11" t="str">
        <f t="shared" si="154"/>
        <v/>
      </c>
      <c r="M1599" s="12"/>
      <c r="Z1599" t="str">
        <f t="shared" si="156"/>
        <v/>
      </c>
      <c r="AC1599" t="str">
        <f t="shared" si="157"/>
        <v/>
      </c>
      <c r="AD1599" t="str">
        <f t="shared" si="155"/>
        <v/>
      </c>
      <c r="AE1599">
        <f t="shared" si="158"/>
        <v>0</v>
      </c>
    </row>
    <row r="1600" spans="1:31" ht="18.75" customHeight="1" x14ac:dyDescent="0.4">
      <c r="A1600" s="37" t="str">
        <f t="shared" si="159"/>
        <v/>
      </c>
      <c r="B1600" s="34" t="s">
        <v>3902</v>
      </c>
      <c r="C1600" s="39" t="s">
        <v>1916</v>
      </c>
      <c r="D1600" s="38" t="s">
        <v>578</v>
      </c>
      <c r="E1600" s="38" t="s">
        <v>573</v>
      </c>
      <c r="F1600" s="38" t="s">
        <v>574</v>
      </c>
      <c r="G1600" s="38"/>
      <c r="H1600" s="38"/>
      <c r="I1600" s="108"/>
      <c r="J1600" s="38"/>
      <c r="K1600" s="38"/>
      <c r="L1600" s="11" t="str">
        <f t="shared" si="154"/>
        <v/>
      </c>
      <c r="M1600" s="12"/>
      <c r="Z1600" t="str">
        <f t="shared" si="156"/>
        <v/>
      </c>
      <c r="AC1600" t="str">
        <f t="shared" si="157"/>
        <v/>
      </c>
      <c r="AD1600" t="str">
        <f t="shared" si="155"/>
        <v/>
      </c>
      <c r="AE1600">
        <f t="shared" si="158"/>
        <v>0</v>
      </c>
    </row>
    <row r="1601" spans="1:31" ht="18.75" customHeight="1" x14ac:dyDescent="0.4">
      <c r="A1601" s="37" t="str">
        <f t="shared" si="159"/>
        <v/>
      </c>
      <c r="B1601" s="34" t="s">
        <v>3903</v>
      </c>
      <c r="C1601" s="39" t="s">
        <v>1917</v>
      </c>
      <c r="D1601" s="38" t="s">
        <v>579</v>
      </c>
      <c r="E1601" s="38" t="s">
        <v>573</v>
      </c>
      <c r="F1601" s="38" t="s">
        <v>574</v>
      </c>
      <c r="G1601" s="38"/>
      <c r="H1601" s="38"/>
      <c r="I1601" s="108"/>
      <c r="J1601" s="38"/>
      <c r="K1601" s="38"/>
      <c r="L1601" s="11" t="str">
        <f t="shared" si="154"/>
        <v/>
      </c>
      <c r="M1601" s="12"/>
      <c r="Z1601" t="str">
        <f t="shared" si="156"/>
        <v/>
      </c>
      <c r="AC1601" t="str">
        <f t="shared" si="157"/>
        <v/>
      </c>
      <c r="AD1601" t="str">
        <f t="shared" si="155"/>
        <v/>
      </c>
      <c r="AE1601">
        <f t="shared" si="158"/>
        <v>0</v>
      </c>
    </row>
    <row r="1602" spans="1:31" ht="18.75" customHeight="1" x14ac:dyDescent="0.4">
      <c r="A1602" s="37" t="str">
        <f t="shared" si="159"/>
        <v/>
      </c>
      <c r="B1602" s="34" t="s">
        <v>3904</v>
      </c>
      <c r="C1602" s="39" t="s">
        <v>1918</v>
      </c>
      <c r="D1602" s="38" t="s">
        <v>580</v>
      </c>
      <c r="E1602" s="38" t="s">
        <v>573</v>
      </c>
      <c r="F1602" s="38" t="s">
        <v>574</v>
      </c>
      <c r="G1602" s="38"/>
      <c r="H1602" s="38"/>
      <c r="I1602" s="108"/>
      <c r="J1602" s="38"/>
      <c r="K1602" s="38"/>
      <c r="L1602" s="11" t="str">
        <f t="shared" si="154"/>
        <v/>
      </c>
      <c r="M1602" s="12"/>
      <c r="Z1602" t="str">
        <f t="shared" si="156"/>
        <v/>
      </c>
      <c r="AC1602" t="str">
        <f t="shared" si="157"/>
        <v/>
      </c>
      <c r="AD1602" t="str">
        <f t="shared" si="155"/>
        <v/>
      </c>
      <c r="AE1602">
        <f t="shared" si="158"/>
        <v>0</v>
      </c>
    </row>
    <row r="1603" spans="1:31" ht="18.75" customHeight="1" x14ac:dyDescent="0.4">
      <c r="A1603" s="37" t="str">
        <f t="shared" si="159"/>
        <v/>
      </c>
      <c r="B1603" s="34" t="s">
        <v>3905</v>
      </c>
      <c r="C1603" s="39" t="s">
        <v>1919</v>
      </c>
      <c r="D1603" s="38" t="s">
        <v>6802</v>
      </c>
      <c r="E1603" s="38" t="s">
        <v>573</v>
      </c>
      <c r="F1603" s="38" t="s">
        <v>574</v>
      </c>
      <c r="G1603" s="38"/>
      <c r="H1603" s="38"/>
      <c r="I1603" s="108"/>
      <c r="J1603" s="38"/>
      <c r="K1603" s="38"/>
      <c r="L1603" s="11" t="str">
        <f t="shared" si="154"/>
        <v/>
      </c>
      <c r="M1603" s="12"/>
      <c r="Z1603" t="str">
        <f t="shared" si="156"/>
        <v/>
      </c>
      <c r="AC1603" t="str">
        <f t="shared" si="157"/>
        <v/>
      </c>
      <c r="AD1603" t="str">
        <f t="shared" si="155"/>
        <v/>
      </c>
      <c r="AE1603">
        <f t="shared" si="158"/>
        <v>0</v>
      </c>
    </row>
    <row r="1604" spans="1:31" ht="18.75" customHeight="1" x14ac:dyDescent="0.4">
      <c r="A1604" s="37" t="str">
        <f t="shared" si="159"/>
        <v/>
      </c>
      <c r="B1604" s="34" t="s">
        <v>3906</v>
      </c>
      <c r="C1604" s="39" t="s">
        <v>1920</v>
      </c>
      <c r="D1604" s="38" t="s">
        <v>581</v>
      </c>
      <c r="E1604" s="38" t="s">
        <v>582</v>
      </c>
      <c r="F1604" s="38" t="s">
        <v>583</v>
      </c>
      <c r="G1604" s="38"/>
      <c r="H1604" s="38"/>
      <c r="I1604" s="108"/>
      <c r="J1604" s="38"/>
      <c r="K1604" s="38"/>
      <c r="L1604" s="11" t="str">
        <f t="shared" si="154"/>
        <v/>
      </c>
      <c r="M1604" s="12"/>
      <c r="Z1604" t="str">
        <f t="shared" si="156"/>
        <v/>
      </c>
      <c r="AC1604" t="str">
        <f t="shared" si="157"/>
        <v/>
      </c>
      <c r="AD1604" t="str">
        <f t="shared" si="155"/>
        <v/>
      </c>
      <c r="AE1604">
        <f t="shared" si="158"/>
        <v>0</v>
      </c>
    </row>
    <row r="1605" spans="1:31" ht="18.75" customHeight="1" x14ac:dyDescent="0.4">
      <c r="A1605" s="37" t="str">
        <f t="shared" si="159"/>
        <v/>
      </c>
      <c r="B1605" s="34" t="s">
        <v>3907</v>
      </c>
      <c r="C1605" s="39" t="s">
        <v>1921</v>
      </c>
      <c r="D1605" s="38" t="s">
        <v>584</v>
      </c>
      <c r="E1605" s="38" t="s">
        <v>582</v>
      </c>
      <c r="F1605" s="38" t="s">
        <v>583</v>
      </c>
      <c r="G1605" s="38"/>
      <c r="H1605" s="38"/>
      <c r="I1605" s="108"/>
      <c r="J1605" s="38"/>
      <c r="K1605" s="38"/>
      <c r="L1605" s="11" t="str">
        <f t="shared" ref="L1605:L1667" si="160">IF(AE1605&gt;=1,"★","")</f>
        <v/>
      </c>
      <c r="M1605" s="12"/>
      <c r="Z1605" t="str">
        <f t="shared" si="156"/>
        <v/>
      </c>
      <c r="AC1605" t="str">
        <f t="shared" si="157"/>
        <v/>
      </c>
      <c r="AD1605" t="str">
        <f t="shared" ref="AD1605:AD1668" si="161">IF(OR(Z1605="JL3ZFR",Z1605="JE6MIN",Z1605="JP6SRV",Z1605="JG4PCH",Z1605="JJ4AQN",Z1605="JE9PAW",Z1605="JH7SWR",Z1605="JH8FOZ",Z1605="JN7FZV",Z1605="JO6SNH",Z1605="JG6JGP",Z1605="JL6HXC",Z1605="JN7TXT",Z1605="JJ2UDJ",Z1605="JP3QNJ",),1,"")</f>
        <v/>
      </c>
      <c r="AE1605">
        <f t="shared" si="158"/>
        <v>0</v>
      </c>
    </row>
    <row r="1606" spans="1:31" ht="18.75" customHeight="1" x14ac:dyDescent="0.4">
      <c r="A1606" s="37" t="str">
        <f t="shared" si="159"/>
        <v/>
      </c>
      <c r="B1606" s="34" t="s">
        <v>3908</v>
      </c>
      <c r="C1606" s="39" t="s">
        <v>1922</v>
      </c>
      <c r="D1606" s="38" t="s">
        <v>585</v>
      </c>
      <c r="E1606" s="38" t="s">
        <v>582</v>
      </c>
      <c r="F1606" s="38" t="s">
        <v>583</v>
      </c>
      <c r="G1606" s="38"/>
      <c r="H1606" s="38"/>
      <c r="I1606" s="108"/>
      <c r="J1606" s="38"/>
      <c r="K1606" s="38"/>
      <c r="L1606" s="11" t="str">
        <f t="shared" si="160"/>
        <v/>
      </c>
      <c r="M1606" s="12"/>
      <c r="Z1606" t="str">
        <f t="shared" ref="Z1606:Z1669" si="162">LEFT(G1606,6)</f>
        <v/>
      </c>
      <c r="AC1606" t="str">
        <f t="shared" ref="AC1606:AC1669" si="163">IF(OR(Z1606="JL3ZFR",Z1606="JK3FBV",Z1606="JH3VKF",Z1606="JE3QVN",Z1606="JR3RWC",Z1606="JO3SYC",Z1606="JP3EEW",Z1606="JL4SGP",Z1606="JO3NYS",Z1606="JF6RVW",Z1606="JR0NEA",Z1606="JK8IQN",Z1606="JK8HXB",Z1606="JA5DZJ",Z1606="JR1OAC",Z1606="JA7KOJ"),1,"")</f>
        <v/>
      </c>
      <c r="AD1606" t="str">
        <f t="shared" si="161"/>
        <v/>
      </c>
      <c r="AE1606">
        <f t="shared" ref="AE1606:AE1669" si="164">SUM(AC1606:AD1606)</f>
        <v>0</v>
      </c>
    </row>
    <row r="1607" spans="1:31" ht="18.75" customHeight="1" x14ac:dyDescent="0.4">
      <c r="A1607" s="37" t="str">
        <f t="shared" si="159"/>
        <v/>
      </c>
      <c r="B1607" s="34" t="s">
        <v>3909</v>
      </c>
      <c r="C1607" s="39" t="s">
        <v>1923</v>
      </c>
      <c r="D1607" s="38" t="s">
        <v>4007</v>
      </c>
      <c r="E1607" s="38" t="s">
        <v>582</v>
      </c>
      <c r="F1607" s="38" t="s">
        <v>583</v>
      </c>
      <c r="G1607" s="38"/>
      <c r="H1607" s="38"/>
      <c r="I1607" s="108"/>
      <c r="J1607" s="38"/>
      <c r="K1607" s="38"/>
      <c r="L1607" s="11" t="str">
        <f t="shared" si="160"/>
        <v/>
      </c>
      <c r="M1607" s="12"/>
      <c r="Z1607" t="str">
        <f t="shared" si="162"/>
        <v/>
      </c>
      <c r="AC1607" t="str">
        <f t="shared" si="163"/>
        <v/>
      </c>
      <c r="AD1607" t="str">
        <f t="shared" si="161"/>
        <v/>
      </c>
      <c r="AE1607">
        <f t="shared" si="164"/>
        <v>0</v>
      </c>
    </row>
    <row r="1608" spans="1:31" ht="18.75" customHeight="1" x14ac:dyDescent="0.4">
      <c r="A1608" s="37" t="str">
        <f t="shared" si="159"/>
        <v/>
      </c>
      <c r="B1608" s="34" t="s">
        <v>3910</v>
      </c>
      <c r="C1608" s="39" t="s">
        <v>1924</v>
      </c>
      <c r="D1608" s="38" t="s">
        <v>6375</v>
      </c>
      <c r="E1608" s="38" t="s">
        <v>582</v>
      </c>
      <c r="F1608" s="38" t="s">
        <v>583</v>
      </c>
      <c r="G1608" s="38"/>
      <c r="H1608" s="38"/>
      <c r="I1608" s="108"/>
      <c r="J1608" s="38"/>
      <c r="K1608" s="38"/>
      <c r="L1608" s="11" t="str">
        <f t="shared" si="160"/>
        <v/>
      </c>
      <c r="M1608" s="12"/>
      <c r="Z1608" t="str">
        <f t="shared" si="162"/>
        <v/>
      </c>
      <c r="AC1608" t="str">
        <f t="shared" si="163"/>
        <v/>
      </c>
      <c r="AD1608" t="str">
        <f t="shared" si="161"/>
        <v/>
      </c>
      <c r="AE1608">
        <f t="shared" si="164"/>
        <v>0</v>
      </c>
    </row>
    <row r="1609" spans="1:31" ht="18.75" customHeight="1" x14ac:dyDescent="0.4">
      <c r="A1609" s="37" t="str">
        <f t="shared" si="159"/>
        <v/>
      </c>
      <c r="B1609" s="34" t="s">
        <v>3911</v>
      </c>
      <c r="C1609" s="39" t="s">
        <v>1925</v>
      </c>
      <c r="D1609" s="38" t="s">
        <v>6376</v>
      </c>
      <c r="E1609" s="38" t="s">
        <v>582</v>
      </c>
      <c r="F1609" s="38" t="s">
        <v>583</v>
      </c>
      <c r="G1609" s="38"/>
      <c r="H1609" s="38"/>
      <c r="I1609" s="108"/>
      <c r="J1609" s="38"/>
      <c r="K1609" s="38"/>
      <c r="L1609" s="11" t="str">
        <f t="shared" si="160"/>
        <v/>
      </c>
      <c r="M1609" s="12"/>
      <c r="Z1609" t="str">
        <f t="shared" si="162"/>
        <v/>
      </c>
      <c r="AC1609" t="str">
        <f t="shared" si="163"/>
        <v/>
      </c>
      <c r="AD1609" t="str">
        <f t="shared" si="161"/>
        <v/>
      </c>
      <c r="AE1609">
        <f t="shared" si="164"/>
        <v>0</v>
      </c>
    </row>
    <row r="1610" spans="1:31" ht="18.75" customHeight="1" x14ac:dyDescent="0.4">
      <c r="A1610" s="37" t="str">
        <f t="shared" si="159"/>
        <v/>
      </c>
      <c r="B1610" s="34" t="s">
        <v>3912</v>
      </c>
      <c r="C1610" s="39" t="s">
        <v>1926</v>
      </c>
      <c r="D1610" s="38" t="s">
        <v>586</v>
      </c>
      <c r="E1610" s="38" t="s">
        <v>587</v>
      </c>
      <c r="F1610" s="38" t="s">
        <v>588</v>
      </c>
      <c r="G1610" s="38"/>
      <c r="H1610" s="38"/>
      <c r="I1610" s="108"/>
      <c r="J1610" s="38"/>
      <c r="K1610" s="38"/>
      <c r="L1610" s="11" t="str">
        <f t="shared" si="160"/>
        <v/>
      </c>
      <c r="M1610" s="12"/>
      <c r="Z1610" t="str">
        <f t="shared" si="162"/>
        <v/>
      </c>
      <c r="AC1610" t="str">
        <f t="shared" si="163"/>
        <v/>
      </c>
      <c r="AD1610" t="str">
        <f t="shared" si="161"/>
        <v/>
      </c>
      <c r="AE1610">
        <f t="shared" si="164"/>
        <v>0</v>
      </c>
    </row>
    <row r="1611" spans="1:31" ht="18.75" customHeight="1" x14ac:dyDescent="0.4">
      <c r="A1611" s="37" t="str">
        <f t="shared" si="159"/>
        <v/>
      </c>
      <c r="B1611" s="34" t="s">
        <v>3913</v>
      </c>
      <c r="C1611" s="39" t="s">
        <v>1927</v>
      </c>
      <c r="D1611" s="38" t="s">
        <v>5445</v>
      </c>
      <c r="E1611" s="38" t="s">
        <v>587</v>
      </c>
      <c r="F1611" s="38" t="s">
        <v>588</v>
      </c>
      <c r="G1611" s="38"/>
      <c r="H1611" s="38"/>
      <c r="I1611" s="108"/>
      <c r="J1611" s="38"/>
      <c r="K1611" s="38"/>
      <c r="L1611" s="11" t="str">
        <f t="shared" si="160"/>
        <v/>
      </c>
      <c r="M1611" s="12"/>
      <c r="Z1611" t="str">
        <f t="shared" si="162"/>
        <v/>
      </c>
      <c r="AC1611" t="str">
        <f t="shared" si="163"/>
        <v/>
      </c>
      <c r="AD1611" t="str">
        <f t="shared" si="161"/>
        <v/>
      </c>
      <c r="AE1611">
        <f t="shared" si="164"/>
        <v>0</v>
      </c>
    </row>
    <row r="1612" spans="1:31" ht="18.75" customHeight="1" x14ac:dyDescent="0.4">
      <c r="A1612" s="37" t="str">
        <f t="shared" si="159"/>
        <v/>
      </c>
      <c r="B1612" s="34" t="s">
        <v>3914</v>
      </c>
      <c r="C1612" s="39" t="s">
        <v>1928</v>
      </c>
      <c r="D1612" s="38" t="s">
        <v>6374</v>
      </c>
      <c r="E1612" s="38" t="s">
        <v>587</v>
      </c>
      <c r="F1612" s="38" t="s">
        <v>588</v>
      </c>
      <c r="G1612" s="38"/>
      <c r="H1612" s="38"/>
      <c r="I1612" s="108"/>
      <c r="J1612" s="38"/>
      <c r="K1612" s="38"/>
      <c r="L1612" s="11" t="str">
        <f t="shared" si="160"/>
        <v/>
      </c>
      <c r="M1612" s="12"/>
      <c r="Z1612" t="str">
        <f t="shared" si="162"/>
        <v/>
      </c>
      <c r="AC1612" t="str">
        <f t="shared" si="163"/>
        <v/>
      </c>
      <c r="AD1612" t="str">
        <f t="shared" si="161"/>
        <v/>
      </c>
      <c r="AE1612">
        <f t="shared" si="164"/>
        <v>0</v>
      </c>
    </row>
    <row r="1613" spans="1:31" ht="18.75" customHeight="1" x14ac:dyDescent="0.4">
      <c r="A1613" s="37" t="str">
        <f t="shared" si="159"/>
        <v/>
      </c>
      <c r="B1613" s="34" t="s">
        <v>3915</v>
      </c>
      <c r="C1613" s="39" t="s">
        <v>1929</v>
      </c>
      <c r="D1613" s="38" t="s">
        <v>589</v>
      </c>
      <c r="E1613" s="38" t="s">
        <v>587</v>
      </c>
      <c r="F1613" s="38" t="s">
        <v>588</v>
      </c>
      <c r="G1613" s="38"/>
      <c r="H1613" s="38"/>
      <c r="I1613" s="108"/>
      <c r="J1613" s="38"/>
      <c r="K1613" s="38"/>
      <c r="L1613" s="11" t="str">
        <f t="shared" si="160"/>
        <v/>
      </c>
      <c r="M1613" s="12"/>
      <c r="Z1613" t="str">
        <f t="shared" si="162"/>
        <v/>
      </c>
      <c r="AC1613" t="str">
        <f t="shared" si="163"/>
        <v/>
      </c>
      <c r="AD1613" t="str">
        <f t="shared" si="161"/>
        <v/>
      </c>
      <c r="AE1613">
        <f t="shared" si="164"/>
        <v>0</v>
      </c>
    </row>
    <row r="1614" spans="1:31" ht="18.75" customHeight="1" x14ac:dyDescent="0.4">
      <c r="A1614" s="37" t="str">
        <f t="shared" si="159"/>
        <v/>
      </c>
      <c r="B1614" s="34" t="s">
        <v>3916</v>
      </c>
      <c r="C1614" s="39" t="s">
        <v>1930</v>
      </c>
      <c r="D1614" s="38" t="s">
        <v>590</v>
      </c>
      <c r="E1614" s="38" t="s">
        <v>587</v>
      </c>
      <c r="F1614" s="38" t="s">
        <v>588</v>
      </c>
      <c r="G1614" s="38"/>
      <c r="H1614" s="38"/>
      <c r="I1614" s="108"/>
      <c r="J1614" s="38"/>
      <c r="K1614" s="38"/>
      <c r="L1614" s="11" t="str">
        <f t="shared" si="160"/>
        <v/>
      </c>
      <c r="M1614" s="12"/>
      <c r="Z1614" t="str">
        <f t="shared" si="162"/>
        <v/>
      </c>
      <c r="AC1614" t="str">
        <f t="shared" si="163"/>
        <v/>
      </c>
      <c r="AD1614" t="str">
        <f t="shared" si="161"/>
        <v/>
      </c>
      <c r="AE1614">
        <f t="shared" si="164"/>
        <v>0</v>
      </c>
    </row>
    <row r="1615" spans="1:31" ht="18.75" customHeight="1" x14ac:dyDescent="0.4">
      <c r="A1615" s="37" t="str">
        <f t="shared" si="159"/>
        <v/>
      </c>
      <c r="B1615" s="34" t="s">
        <v>3917</v>
      </c>
      <c r="C1615" s="39" t="s">
        <v>1931</v>
      </c>
      <c r="D1615" s="38" t="s">
        <v>591</v>
      </c>
      <c r="E1615" s="38" t="s">
        <v>587</v>
      </c>
      <c r="F1615" s="38" t="s">
        <v>588</v>
      </c>
      <c r="G1615" s="38"/>
      <c r="H1615" s="38"/>
      <c r="I1615" s="108"/>
      <c r="J1615" s="38"/>
      <c r="K1615" s="38"/>
      <c r="L1615" s="11" t="str">
        <f t="shared" si="160"/>
        <v/>
      </c>
      <c r="M1615" s="12"/>
      <c r="Z1615" t="str">
        <f t="shared" si="162"/>
        <v/>
      </c>
      <c r="AC1615" t="str">
        <f t="shared" si="163"/>
        <v/>
      </c>
      <c r="AD1615" t="str">
        <f t="shared" si="161"/>
        <v/>
      </c>
      <c r="AE1615">
        <f t="shared" si="164"/>
        <v>0</v>
      </c>
    </row>
    <row r="1616" spans="1:31" ht="18.75" customHeight="1" x14ac:dyDescent="0.4">
      <c r="A1616" s="37" t="str">
        <f t="shared" si="159"/>
        <v/>
      </c>
      <c r="B1616" s="34" t="s">
        <v>3918</v>
      </c>
      <c r="C1616" s="39" t="s">
        <v>1932</v>
      </c>
      <c r="D1616" s="38" t="s">
        <v>5448</v>
      </c>
      <c r="E1616" s="38" t="s">
        <v>592</v>
      </c>
      <c r="F1616" s="38" t="s">
        <v>593</v>
      </c>
      <c r="G1616" s="38"/>
      <c r="H1616" s="38"/>
      <c r="I1616" s="108"/>
      <c r="J1616" s="38"/>
      <c r="K1616" s="38"/>
      <c r="L1616" s="11" t="str">
        <f t="shared" si="160"/>
        <v/>
      </c>
      <c r="M1616" s="12"/>
      <c r="Z1616" t="str">
        <f t="shared" si="162"/>
        <v/>
      </c>
      <c r="AC1616" t="str">
        <f t="shared" si="163"/>
        <v/>
      </c>
      <c r="AD1616" t="str">
        <f t="shared" si="161"/>
        <v/>
      </c>
      <c r="AE1616">
        <f t="shared" si="164"/>
        <v>0</v>
      </c>
    </row>
    <row r="1617" spans="1:31" ht="18.75" customHeight="1" x14ac:dyDescent="0.4">
      <c r="A1617" s="37" t="str">
        <f t="shared" si="159"/>
        <v/>
      </c>
      <c r="B1617" s="34" t="s">
        <v>3919</v>
      </c>
      <c r="C1617" s="39" t="s">
        <v>1933</v>
      </c>
      <c r="D1617" s="38" t="s">
        <v>594</v>
      </c>
      <c r="E1617" s="38" t="s">
        <v>592</v>
      </c>
      <c r="F1617" s="38" t="s">
        <v>593</v>
      </c>
      <c r="G1617" s="38"/>
      <c r="H1617" s="38"/>
      <c r="I1617" s="108"/>
      <c r="J1617" s="38"/>
      <c r="K1617" s="38"/>
      <c r="L1617" s="11" t="str">
        <f t="shared" si="160"/>
        <v/>
      </c>
      <c r="M1617" s="12"/>
      <c r="Z1617" t="str">
        <f t="shared" si="162"/>
        <v/>
      </c>
      <c r="AC1617" t="str">
        <f t="shared" si="163"/>
        <v/>
      </c>
      <c r="AD1617" t="str">
        <f t="shared" si="161"/>
        <v/>
      </c>
      <c r="AE1617">
        <f t="shared" si="164"/>
        <v>0</v>
      </c>
    </row>
    <row r="1618" spans="1:31" ht="18.75" customHeight="1" x14ac:dyDescent="0.4">
      <c r="A1618" s="37" t="str">
        <f t="shared" si="159"/>
        <v/>
      </c>
      <c r="B1618" s="34" t="s">
        <v>3920</v>
      </c>
      <c r="C1618" s="39" t="s">
        <v>1934</v>
      </c>
      <c r="D1618" s="38" t="s">
        <v>595</v>
      </c>
      <c r="E1618" s="38" t="s">
        <v>592</v>
      </c>
      <c r="F1618" s="38" t="s">
        <v>593</v>
      </c>
      <c r="G1618" s="38"/>
      <c r="H1618" s="38"/>
      <c r="I1618" s="108"/>
      <c r="J1618" s="38"/>
      <c r="K1618" s="38"/>
      <c r="L1618" s="11" t="str">
        <f t="shared" si="160"/>
        <v/>
      </c>
      <c r="M1618" s="12"/>
      <c r="Z1618" t="str">
        <f t="shared" si="162"/>
        <v/>
      </c>
      <c r="AC1618" t="str">
        <f t="shared" si="163"/>
        <v/>
      </c>
      <c r="AD1618" t="str">
        <f t="shared" si="161"/>
        <v/>
      </c>
      <c r="AE1618">
        <f t="shared" si="164"/>
        <v>0</v>
      </c>
    </row>
    <row r="1619" spans="1:31" ht="18.75" customHeight="1" x14ac:dyDescent="0.4">
      <c r="A1619" s="37" t="str">
        <f t="shared" si="159"/>
        <v/>
      </c>
      <c r="B1619" s="34" t="s">
        <v>3921</v>
      </c>
      <c r="C1619" s="39" t="s">
        <v>1935</v>
      </c>
      <c r="D1619" s="38" t="s">
        <v>596</v>
      </c>
      <c r="E1619" s="38" t="s">
        <v>597</v>
      </c>
      <c r="F1619" s="38" t="s">
        <v>598</v>
      </c>
      <c r="G1619" s="38"/>
      <c r="H1619" s="38"/>
      <c r="I1619" s="108"/>
      <c r="J1619" s="38"/>
      <c r="K1619" s="38"/>
      <c r="L1619" s="11" t="str">
        <f t="shared" si="160"/>
        <v/>
      </c>
      <c r="M1619" s="12"/>
      <c r="Z1619" t="str">
        <f t="shared" si="162"/>
        <v/>
      </c>
      <c r="AC1619" t="str">
        <f t="shared" si="163"/>
        <v/>
      </c>
      <c r="AD1619" t="str">
        <f t="shared" si="161"/>
        <v/>
      </c>
      <c r="AE1619">
        <f t="shared" si="164"/>
        <v>0</v>
      </c>
    </row>
    <row r="1620" spans="1:31" ht="18.75" customHeight="1" x14ac:dyDescent="0.4">
      <c r="A1620" s="37" t="str">
        <f t="shared" si="159"/>
        <v/>
      </c>
      <c r="B1620" s="34" t="s">
        <v>3922</v>
      </c>
      <c r="C1620" s="39" t="s">
        <v>1936</v>
      </c>
      <c r="D1620" s="38" t="s">
        <v>599</v>
      </c>
      <c r="E1620" s="38" t="s">
        <v>597</v>
      </c>
      <c r="F1620" s="38" t="s">
        <v>598</v>
      </c>
      <c r="G1620" s="38"/>
      <c r="H1620" s="38"/>
      <c r="I1620" s="108"/>
      <c r="J1620" s="38"/>
      <c r="K1620" s="38"/>
      <c r="L1620" s="11" t="str">
        <f t="shared" si="160"/>
        <v/>
      </c>
      <c r="M1620" s="12"/>
      <c r="Z1620" t="str">
        <f t="shared" si="162"/>
        <v/>
      </c>
      <c r="AC1620" t="str">
        <f t="shared" si="163"/>
        <v/>
      </c>
      <c r="AD1620" t="str">
        <f t="shared" si="161"/>
        <v/>
      </c>
      <c r="AE1620">
        <f t="shared" si="164"/>
        <v>0</v>
      </c>
    </row>
    <row r="1621" spans="1:31" ht="18.75" customHeight="1" x14ac:dyDescent="0.4">
      <c r="A1621" s="37" t="str">
        <f t="shared" ref="A1621:A1681" si="165">IF(COUNTA(G1621:K1621)&gt;4,"★","")</f>
        <v/>
      </c>
      <c r="B1621" s="34" t="s">
        <v>3923</v>
      </c>
      <c r="C1621" s="39" t="s">
        <v>1937</v>
      </c>
      <c r="D1621" s="38" t="s">
        <v>600</v>
      </c>
      <c r="E1621" s="38" t="s">
        <v>597</v>
      </c>
      <c r="F1621" s="38" t="s">
        <v>598</v>
      </c>
      <c r="G1621" s="38"/>
      <c r="H1621" s="38"/>
      <c r="I1621" s="108"/>
      <c r="J1621" s="38"/>
      <c r="K1621" s="38"/>
      <c r="L1621" s="11" t="str">
        <f t="shared" si="160"/>
        <v/>
      </c>
      <c r="M1621" s="12"/>
      <c r="Z1621" t="str">
        <f t="shared" si="162"/>
        <v/>
      </c>
      <c r="AC1621" t="str">
        <f t="shared" si="163"/>
        <v/>
      </c>
      <c r="AD1621" t="str">
        <f t="shared" si="161"/>
        <v/>
      </c>
      <c r="AE1621">
        <f t="shared" si="164"/>
        <v>0</v>
      </c>
    </row>
    <row r="1622" spans="1:31" ht="18.75" customHeight="1" x14ac:dyDescent="0.4">
      <c r="A1622" s="37" t="str">
        <f t="shared" si="165"/>
        <v/>
      </c>
      <c r="B1622" s="34" t="s">
        <v>3924</v>
      </c>
      <c r="C1622" s="39" t="s">
        <v>1938</v>
      </c>
      <c r="D1622" s="38" t="s">
        <v>5446</v>
      </c>
      <c r="E1622" s="38" t="s">
        <v>597</v>
      </c>
      <c r="F1622" s="38" t="s">
        <v>598</v>
      </c>
      <c r="G1622" s="38"/>
      <c r="H1622" s="38"/>
      <c r="I1622" s="108"/>
      <c r="J1622" s="38"/>
      <c r="K1622" s="38"/>
      <c r="L1622" s="11" t="str">
        <f t="shared" si="160"/>
        <v/>
      </c>
      <c r="M1622" s="12"/>
      <c r="Z1622" t="str">
        <f t="shared" si="162"/>
        <v/>
      </c>
      <c r="AC1622" t="str">
        <f t="shared" si="163"/>
        <v/>
      </c>
      <c r="AD1622" t="str">
        <f t="shared" si="161"/>
        <v/>
      </c>
      <c r="AE1622">
        <f t="shared" si="164"/>
        <v>0</v>
      </c>
    </row>
    <row r="1623" spans="1:31" ht="18.75" customHeight="1" x14ac:dyDescent="0.4">
      <c r="A1623" s="37" t="str">
        <f t="shared" si="165"/>
        <v/>
      </c>
      <c r="B1623" s="34" t="s">
        <v>3925</v>
      </c>
      <c r="C1623" s="39" t="s">
        <v>1939</v>
      </c>
      <c r="D1623" s="38" t="s">
        <v>601</v>
      </c>
      <c r="E1623" s="38" t="s">
        <v>602</v>
      </c>
      <c r="F1623" s="38" t="s">
        <v>603</v>
      </c>
      <c r="G1623" s="38"/>
      <c r="H1623" s="38"/>
      <c r="I1623" s="108"/>
      <c r="J1623" s="38"/>
      <c r="K1623" s="38"/>
      <c r="L1623" s="11" t="str">
        <f t="shared" si="160"/>
        <v/>
      </c>
      <c r="M1623" s="12"/>
      <c r="Z1623" t="str">
        <f t="shared" si="162"/>
        <v/>
      </c>
      <c r="AC1623" t="str">
        <f t="shared" si="163"/>
        <v/>
      </c>
      <c r="AD1623" t="str">
        <f t="shared" si="161"/>
        <v/>
      </c>
      <c r="AE1623">
        <f t="shared" si="164"/>
        <v>0</v>
      </c>
    </row>
    <row r="1624" spans="1:31" ht="18.75" customHeight="1" x14ac:dyDescent="0.4">
      <c r="A1624" s="37" t="str">
        <f t="shared" si="165"/>
        <v/>
      </c>
      <c r="B1624" s="34" t="s">
        <v>3926</v>
      </c>
      <c r="C1624" s="39" t="s">
        <v>1940</v>
      </c>
      <c r="D1624" s="38" t="s">
        <v>4008</v>
      </c>
      <c r="E1624" s="38" t="s">
        <v>602</v>
      </c>
      <c r="F1624" s="38" t="s">
        <v>603</v>
      </c>
      <c r="G1624" s="38"/>
      <c r="H1624" s="38"/>
      <c r="I1624" s="108"/>
      <c r="J1624" s="38"/>
      <c r="K1624" s="38"/>
      <c r="L1624" s="11" t="str">
        <f t="shared" si="160"/>
        <v/>
      </c>
      <c r="M1624" s="12"/>
      <c r="Z1624" t="str">
        <f t="shared" si="162"/>
        <v/>
      </c>
      <c r="AC1624" t="str">
        <f t="shared" si="163"/>
        <v/>
      </c>
      <c r="AD1624" t="str">
        <f t="shared" si="161"/>
        <v/>
      </c>
      <c r="AE1624">
        <f t="shared" si="164"/>
        <v>0</v>
      </c>
    </row>
    <row r="1625" spans="1:31" ht="18.75" customHeight="1" x14ac:dyDescent="0.4">
      <c r="A1625" s="37" t="str">
        <f t="shared" si="165"/>
        <v/>
      </c>
      <c r="B1625" s="34" t="s">
        <v>3927</v>
      </c>
      <c r="C1625" s="39" t="s">
        <v>1941</v>
      </c>
      <c r="D1625" s="38" t="s">
        <v>604</v>
      </c>
      <c r="E1625" s="38" t="s">
        <v>602</v>
      </c>
      <c r="F1625" s="38" t="s">
        <v>603</v>
      </c>
      <c r="G1625" s="38"/>
      <c r="H1625" s="38"/>
      <c r="I1625" s="108"/>
      <c r="J1625" s="38"/>
      <c r="K1625" s="38"/>
      <c r="L1625" s="11" t="str">
        <f t="shared" si="160"/>
        <v/>
      </c>
      <c r="M1625" s="12"/>
      <c r="Z1625" t="str">
        <f t="shared" si="162"/>
        <v/>
      </c>
      <c r="AC1625" t="str">
        <f t="shared" si="163"/>
        <v/>
      </c>
      <c r="AD1625" t="str">
        <f t="shared" si="161"/>
        <v/>
      </c>
      <c r="AE1625">
        <f t="shared" si="164"/>
        <v>0</v>
      </c>
    </row>
    <row r="1626" spans="1:31" ht="18.75" customHeight="1" x14ac:dyDescent="0.4">
      <c r="A1626" s="37" t="str">
        <f t="shared" si="165"/>
        <v/>
      </c>
      <c r="B1626" s="34" t="s">
        <v>3928</v>
      </c>
      <c r="C1626" s="39" t="s">
        <v>1942</v>
      </c>
      <c r="D1626" s="38" t="s">
        <v>5447</v>
      </c>
      <c r="E1626" s="38" t="s">
        <v>602</v>
      </c>
      <c r="F1626" s="38" t="s">
        <v>603</v>
      </c>
      <c r="G1626" s="38"/>
      <c r="H1626" s="38"/>
      <c r="I1626" s="108"/>
      <c r="J1626" s="38"/>
      <c r="K1626" s="38"/>
      <c r="L1626" s="11" t="str">
        <f t="shared" si="160"/>
        <v/>
      </c>
      <c r="M1626" s="12"/>
      <c r="Z1626" t="str">
        <f t="shared" si="162"/>
        <v/>
      </c>
      <c r="AC1626" t="str">
        <f t="shared" si="163"/>
        <v/>
      </c>
      <c r="AD1626" t="str">
        <f t="shared" si="161"/>
        <v/>
      </c>
      <c r="AE1626">
        <f t="shared" si="164"/>
        <v>0</v>
      </c>
    </row>
    <row r="1627" spans="1:31" ht="18.75" customHeight="1" x14ac:dyDescent="0.4">
      <c r="A1627" s="37" t="str">
        <f t="shared" si="165"/>
        <v/>
      </c>
      <c r="B1627" s="34" t="s">
        <v>3929</v>
      </c>
      <c r="C1627" s="39" t="s">
        <v>1943</v>
      </c>
      <c r="D1627" s="38" t="s">
        <v>605</v>
      </c>
      <c r="E1627" s="38" t="s">
        <v>602</v>
      </c>
      <c r="F1627" s="38" t="s">
        <v>603</v>
      </c>
      <c r="G1627" s="38"/>
      <c r="H1627" s="38"/>
      <c r="I1627" s="108"/>
      <c r="J1627" s="38"/>
      <c r="K1627" s="38"/>
      <c r="L1627" s="11" t="str">
        <f t="shared" si="160"/>
        <v/>
      </c>
      <c r="M1627" s="12"/>
      <c r="Z1627" t="str">
        <f t="shared" si="162"/>
        <v/>
      </c>
      <c r="AC1627" t="str">
        <f t="shared" si="163"/>
        <v/>
      </c>
      <c r="AD1627" t="str">
        <f t="shared" si="161"/>
        <v/>
      </c>
      <c r="AE1627">
        <f t="shared" si="164"/>
        <v>0</v>
      </c>
    </row>
    <row r="1628" spans="1:31" ht="18.75" customHeight="1" x14ac:dyDescent="0.4">
      <c r="A1628" s="37" t="str">
        <f t="shared" si="165"/>
        <v/>
      </c>
      <c r="B1628" s="34" t="s">
        <v>3930</v>
      </c>
      <c r="C1628" s="39" t="s">
        <v>1944</v>
      </c>
      <c r="D1628" s="38" t="s">
        <v>606</v>
      </c>
      <c r="E1628" s="38" t="s">
        <v>602</v>
      </c>
      <c r="F1628" s="38" t="s">
        <v>603</v>
      </c>
      <c r="G1628" s="38"/>
      <c r="H1628" s="38"/>
      <c r="I1628" s="108"/>
      <c r="J1628" s="38"/>
      <c r="K1628" s="38"/>
      <c r="L1628" s="11" t="str">
        <f t="shared" si="160"/>
        <v/>
      </c>
      <c r="M1628" s="12"/>
      <c r="Z1628" t="str">
        <f t="shared" si="162"/>
        <v/>
      </c>
      <c r="AC1628" t="str">
        <f t="shared" si="163"/>
        <v/>
      </c>
      <c r="AD1628" t="str">
        <f t="shared" si="161"/>
        <v/>
      </c>
      <c r="AE1628">
        <f t="shared" si="164"/>
        <v>0</v>
      </c>
    </row>
    <row r="1629" spans="1:31" ht="18.75" customHeight="1" x14ac:dyDescent="0.4">
      <c r="A1629" s="37" t="str">
        <f t="shared" si="165"/>
        <v/>
      </c>
      <c r="B1629" s="34" t="s">
        <v>3931</v>
      </c>
      <c r="C1629" s="39" t="s">
        <v>1945</v>
      </c>
      <c r="D1629" s="38" t="s">
        <v>607</v>
      </c>
      <c r="E1629" s="38" t="s">
        <v>608</v>
      </c>
      <c r="F1629" s="38" t="s">
        <v>609</v>
      </c>
      <c r="G1629" s="38"/>
      <c r="H1629" s="38"/>
      <c r="I1629" s="108"/>
      <c r="J1629" s="38"/>
      <c r="K1629" s="38"/>
      <c r="L1629" s="11" t="str">
        <f t="shared" si="160"/>
        <v/>
      </c>
      <c r="M1629" s="12"/>
      <c r="Z1629" t="str">
        <f t="shared" si="162"/>
        <v/>
      </c>
      <c r="AC1629" t="str">
        <f t="shared" si="163"/>
        <v/>
      </c>
      <c r="AD1629" t="str">
        <f t="shared" si="161"/>
        <v/>
      </c>
      <c r="AE1629">
        <f t="shared" si="164"/>
        <v>0</v>
      </c>
    </row>
    <row r="1630" spans="1:31" ht="18.75" customHeight="1" x14ac:dyDescent="0.4">
      <c r="A1630" s="37" t="str">
        <f t="shared" si="165"/>
        <v/>
      </c>
      <c r="B1630" s="34" t="s">
        <v>3932</v>
      </c>
      <c r="C1630" s="39" t="s">
        <v>1946</v>
      </c>
      <c r="D1630" s="38" t="s">
        <v>610</v>
      </c>
      <c r="E1630" s="38" t="s">
        <v>608</v>
      </c>
      <c r="F1630" s="38" t="s">
        <v>609</v>
      </c>
      <c r="G1630" s="38"/>
      <c r="H1630" s="38"/>
      <c r="I1630" s="108"/>
      <c r="J1630" s="38"/>
      <c r="K1630" s="38"/>
      <c r="L1630" s="11" t="str">
        <f t="shared" si="160"/>
        <v/>
      </c>
      <c r="M1630" s="12"/>
      <c r="Z1630" t="str">
        <f t="shared" si="162"/>
        <v/>
      </c>
      <c r="AC1630" t="str">
        <f t="shared" si="163"/>
        <v/>
      </c>
      <c r="AD1630" t="str">
        <f t="shared" si="161"/>
        <v/>
      </c>
      <c r="AE1630">
        <f t="shared" si="164"/>
        <v>0</v>
      </c>
    </row>
    <row r="1631" spans="1:31" ht="18.75" customHeight="1" x14ac:dyDescent="0.4">
      <c r="A1631" s="37" t="str">
        <f t="shared" si="165"/>
        <v/>
      </c>
      <c r="B1631" s="34" t="s">
        <v>3933</v>
      </c>
      <c r="C1631" s="39" t="s">
        <v>1947</v>
      </c>
      <c r="D1631" s="38" t="s">
        <v>611</v>
      </c>
      <c r="E1631" s="38" t="s">
        <v>608</v>
      </c>
      <c r="F1631" s="38" t="s">
        <v>609</v>
      </c>
      <c r="G1631" s="38"/>
      <c r="H1631" s="38"/>
      <c r="I1631" s="108"/>
      <c r="J1631" s="38"/>
      <c r="K1631" s="38"/>
      <c r="L1631" s="11" t="str">
        <f t="shared" si="160"/>
        <v/>
      </c>
      <c r="M1631" s="12"/>
      <c r="Z1631" t="str">
        <f t="shared" si="162"/>
        <v/>
      </c>
      <c r="AC1631" t="str">
        <f t="shared" si="163"/>
        <v/>
      </c>
      <c r="AD1631" t="str">
        <f t="shared" si="161"/>
        <v/>
      </c>
      <c r="AE1631">
        <f t="shared" si="164"/>
        <v>0</v>
      </c>
    </row>
    <row r="1632" spans="1:31" ht="18.75" customHeight="1" thickBot="1" x14ac:dyDescent="0.45">
      <c r="A1632" s="44" t="str">
        <f t="shared" si="165"/>
        <v/>
      </c>
      <c r="B1632" s="45" t="s">
        <v>3934</v>
      </c>
      <c r="C1632" s="51" t="s">
        <v>1948</v>
      </c>
      <c r="D1632" s="45" t="s">
        <v>612</v>
      </c>
      <c r="E1632" s="45" t="s">
        <v>613</v>
      </c>
      <c r="F1632" s="45" t="s">
        <v>614</v>
      </c>
      <c r="G1632" s="45"/>
      <c r="H1632" s="45"/>
      <c r="I1632" s="110"/>
      <c r="J1632" s="45"/>
      <c r="K1632" s="45"/>
      <c r="L1632" s="15"/>
      <c r="M1632" s="16"/>
      <c r="Z1632" t="str">
        <f t="shared" si="162"/>
        <v/>
      </c>
      <c r="AC1632" t="str">
        <f t="shared" si="163"/>
        <v/>
      </c>
      <c r="AD1632" t="str">
        <f t="shared" si="161"/>
        <v/>
      </c>
      <c r="AE1632">
        <f t="shared" si="164"/>
        <v>0</v>
      </c>
    </row>
    <row r="1633" spans="1:31" ht="18.75" customHeight="1" x14ac:dyDescent="0.4">
      <c r="A1633" s="33" t="str">
        <f t="shared" si="165"/>
        <v/>
      </c>
      <c r="B1633" s="34" t="s">
        <v>3935</v>
      </c>
      <c r="C1633" s="35" t="s">
        <v>6655</v>
      </c>
      <c r="D1633" s="36" t="s">
        <v>6656</v>
      </c>
      <c r="E1633" s="36" t="s">
        <v>6657</v>
      </c>
      <c r="F1633" s="36" t="s">
        <v>6684</v>
      </c>
      <c r="G1633" s="34"/>
      <c r="H1633" s="34"/>
      <c r="I1633" s="111"/>
      <c r="J1633" s="34"/>
      <c r="K1633" s="34"/>
      <c r="L1633" s="17"/>
      <c r="M1633" s="14"/>
      <c r="Z1633" t="str">
        <f t="shared" si="162"/>
        <v/>
      </c>
      <c r="AC1633" t="str">
        <f t="shared" si="163"/>
        <v/>
      </c>
      <c r="AD1633" t="str">
        <f t="shared" si="161"/>
        <v/>
      </c>
      <c r="AE1633">
        <f t="shared" si="164"/>
        <v>0</v>
      </c>
    </row>
    <row r="1634" spans="1:31" ht="18.75" customHeight="1" x14ac:dyDescent="0.4">
      <c r="A1634" s="37" t="str">
        <f t="shared" si="165"/>
        <v/>
      </c>
      <c r="B1634" s="34" t="s">
        <v>3936</v>
      </c>
      <c r="C1634" s="48" t="s">
        <v>1949</v>
      </c>
      <c r="D1634" s="34" t="s">
        <v>615</v>
      </c>
      <c r="E1634" s="34" t="s">
        <v>616</v>
      </c>
      <c r="F1634" s="38" t="s">
        <v>617</v>
      </c>
      <c r="G1634" s="38"/>
      <c r="H1634" s="38"/>
      <c r="I1634" s="108"/>
      <c r="J1634" s="38"/>
      <c r="K1634" s="38"/>
      <c r="L1634" s="11" t="str">
        <f t="shared" si="160"/>
        <v/>
      </c>
      <c r="M1634" s="12"/>
      <c r="Z1634" t="str">
        <f t="shared" si="162"/>
        <v/>
      </c>
      <c r="AC1634" t="str">
        <f t="shared" si="163"/>
        <v/>
      </c>
      <c r="AD1634" t="s">
        <v>6885</v>
      </c>
      <c r="AE1634">
        <f t="shared" si="164"/>
        <v>0</v>
      </c>
    </row>
    <row r="1635" spans="1:31" ht="18.75" customHeight="1" x14ac:dyDescent="0.4">
      <c r="A1635" s="37" t="str">
        <f t="shared" si="165"/>
        <v/>
      </c>
      <c r="B1635" s="34" t="s">
        <v>3937</v>
      </c>
      <c r="C1635" s="39" t="s">
        <v>1964</v>
      </c>
      <c r="D1635" s="38" t="s">
        <v>659</v>
      </c>
      <c r="E1635" s="38" t="s">
        <v>6658</v>
      </c>
      <c r="F1635" s="38" t="s">
        <v>617</v>
      </c>
      <c r="G1635" s="38"/>
      <c r="H1635" s="38"/>
      <c r="I1635" s="108"/>
      <c r="J1635" s="38"/>
      <c r="K1635" s="38"/>
      <c r="L1635" s="11" t="str">
        <f t="shared" si="160"/>
        <v/>
      </c>
      <c r="M1635" s="12"/>
      <c r="Z1635" t="str">
        <f t="shared" si="162"/>
        <v/>
      </c>
      <c r="AC1635" t="str">
        <f t="shared" si="163"/>
        <v/>
      </c>
      <c r="AD1635" t="str">
        <f t="shared" si="161"/>
        <v/>
      </c>
      <c r="AE1635">
        <f t="shared" si="164"/>
        <v>0</v>
      </c>
    </row>
    <row r="1636" spans="1:31" ht="18.75" customHeight="1" x14ac:dyDescent="0.4">
      <c r="A1636" s="37" t="str">
        <f t="shared" si="165"/>
        <v/>
      </c>
      <c r="B1636" s="34" t="s">
        <v>3938</v>
      </c>
      <c r="C1636" s="39" t="s">
        <v>1950</v>
      </c>
      <c r="D1636" s="38" t="s">
        <v>618</v>
      </c>
      <c r="E1636" s="38" t="s">
        <v>619</v>
      </c>
      <c r="F1636" s="38" t="s">
        <v>620</v>
      </c>
      <c r="G1636" s="38"/>
      <c r="H1636" s="38"/>
      <c r="I1636" s="108"/>
      <c r="J1636" s="38"/>
      <c r="K1636" s="38"/>
      <c r="L1636" s="11" t="str">
        <f t="shared" si="160"/>
        <v/>
      </c>
      <c r="M1636" s="12"/>
      <c r="Z1636" t="str">
        <f t="shared" si="162"/>
        <v/>
      </c>
      <c r="AC1636" t="str">
        <f t="shared" si="163"/>
        <v/>
      </c>
      <c r="AD1636" t="str">
        <f t="shared" si="161"/>
        <v/>
      </c>
      <c r="AE1636">
        <f t="shared" si="164"/>
        <v>0</v>
      </c>
    </row>
    <row r="1637" spans="1:31" ht="18.75" customHeight="1" x14ac:dyDescent="0.4">
      <c r="A1637" s="37" t="str">
        <f t="shared" si="165"/>
        <v/>
      </c>
      <c r="B1637" s="34" t="s">
        <v>3939</v>
      </c>
      <c r="C1637" s="39" t="s">
        <v>6659</v>
      </c>
      <c r="D1637" s="38" t="s">
        <v>621</v>
      </c>
      <c r="E1637" s="38" t="s">
        <v>619</v>
      </c>
      <c r="F1637" s="38" t="s">
        <v>620</v>
      </c>
      <c r="G1637" s="38"/>
      <c r="H1637" s="38"/>
      <c r="I1637" s="108"/>
      <c r="J1637" s="38"/>
      <c r="K1637" s="38"/>
      <c r="L1637" s="11" t="str">
        <f t="shared" si="160"/>
        <v/>
      </c>
      <c r="M1637" s="12"/>
      <c r="Z1637" t="str">
        <f t="shared" si="162"/>
        <v/>
      </c>
      <c r="AC1637" t="str">
        <f t="shared" si="163"/>
        <v/>
      </c>
      <c r="AD1637" t="str">
        <f t="shared" si="161"/>
        <v/>
      </c>
      <c r="AE1637">
        <f t="shared" si="164"/>
        <v>0</v>
      </c>
    </row>
    <row r="1638" spans="1:31" ht="18.75" customHeight="1" x14ac:dyDescent="0.4">
      <c r="A1638" s="37" t="str">
        <f t="shared" si="165"/>
        <v/>
      </c>
      <c r="B1638" s="34" t="s">
        <v>3940</v>
      </c>
      <c r="C1638" s="39" t="s">
        <v>1951</v>
      </c>
      <c r="D1638" s="38" t="s">
        <v>622</v>
      </c>
      <c r="E1638" s="38" t="s">
        <v>623</v>
      </c>
      <c r="F1638" s="38" t="s">
        <v>624</v>
      </c>
      <c r="G1638" s="38"/>
      <c r="H1638" s="38"/>
      <c r="I1638" s="108"/>
      <c r="J1638" s="38"/>
      <c r="K1638" s="38"/>
      <c r="L1638" s="11" t="str">
        <f t="shared" si="160"/>
        <v/>
      </c>
      <c r="M1638" s="12"/>
      <c r="Z1638" t="str">
        <f t="shared" si="162"/>
        <v/>
      </c>
      <c r="AC1638" t="str">
        <f t="shared" si="163"/>
        <v/>
      </c>
      <c r="AD1638" t="str">
        <f t="shared" si="161"/>
        <v/>
      </c>
      <c r="AE1638">
        <f t="shared" si="164"/>
        <v>0</v>
      </c>
    </row>
    <row r="1639" spans="1:31" ht="18.75" customHeight="1" x14ac:dyDescent="0.4">
      <c r="A1639" s="37" t="str">
        <f t="shared" si="165"/>
        <v/>
      </c>
      <c r="B1639" s="34" t="s">
        <v>3941</v>
      </c>
      <c r="C1639" s="39" t="s">
        <v>1952</v>
      </c>
      <c r="D1639" s="38" t="s">
        <v>6660</v>
      </c>
      <c r="E1639" s="38" t="s">
        <v>625</v>
      </c>
      <c r="F1639" s="38" t="s">
        <v>626</v>
      </c>
      <c r="G1639" s="38"/>
      <c r="H1639" s="38"/>
      <c r="I1639" s="108"/>
      <c r="J1639" s="38"/>
      <c r="K1639" s="38"/>
      <c r="L1639" s="11" t="str">
        <f t="shared" si="160"/>
        <v/>
      </c>
      <c r="M1639" s="12"/>
      <c r="Z1639" t="str">
        <f t="shared" si="162"/>
        <v/>
      </c>
      <c r="AC1639" t="str">
        <f t="shared" si="163"/>
        <v/>
      </c>
      <c r="AD1639" t="str">
        <f t="shared" si="161"/>
        <v/>
      </c>
      <c r="AE1639">
        <f t="shared" si="164"/>
        <v>0</v>
      </c>
    </row>
    <row r="1640" spans="1:31" ht="18.75" customHeight="1" x14ac:dyDescent="0.4">
      <c r="A1640" s="37" t="str">
        <f t="shared" si="165"/>
        <v/>
      </c>
      <c r="B1640" s="34" t="s">
        <v>3942</v>
      </c>
      <c r="C1640" s="39" t="s">
        <v>1953</v>
      </c>
      <c r="D1640" s="38" t="s">
        <v>627</v>
      </c>
      <c r="E1640" s="38" t="s">
        <v>628</v>
      </c>
      <c r="F1640" s="38" t="s">
        <v>629</v>
      </c>
      <c r="G1640" s="38"/>
      <c r="H1640" s="38"/>
      <c r="I1640" s="108"/>
      <c r="J1640" s="38"/>
      <c r="K1640" s="38"/>
      <c r="L1640" s="11" t="str">
        <f t="shared" si="160"/>
        <v/>
      </c>
      <c r="M1640" s="12"/>
      <c r="Z1640" t="str">
        <f t="shared" si="162"/>
        <v/>
      </c>
      <c r="AC1640" t="str">
        <f t="shared" si="163"/>
        <v/>
      </c>
      <c r="AD1640" t="str">
        <f t="shared" si="161"/>
        <v/>
      </c>
      <c r="AE1640">
        <f t="shared" si="164"/>
        <v>0</v>
      </c>
    </row>
    <row r="1641" spans="1:31" ht="18.75" customHeight="1" x14ac:dyDescent="0.4">
      <c r="A1641" s="37" t="str">
        <f t="shared" si="165"/>
        <v/>
      </c>
      <c r="B1641" s="34" t="s">
        <v>3943</v>
      </c>
      <c r="C1641" s="39" t="s">
        <v>6661</v>
      </c>
      <c r="D1641" s="38" t="s">
        <v>630</v>
      </c>
      <c r="E1641" s="38" t="s">
        <v>631</v>
      </c>
      <c r="F1641" s="38" t="s">
        <v>632</v>
      </c>
      <c r="G1641" s="38"/>
      <c r="H1641" s="38"/>
      <c r="I1641" s="108"/>
      <c r="J1641" s="38"/>
      <c r="K1641" s="38"/>
      <c r="L1641" s="11" t="str">
        <f t="shared" si="160"/>
        <v/>
      </c>
      <c r="M1641" s="12"/>
      <c r="Z1641" t="str">
        <f t="shared" si="162"/>
        <v/>
      </c>
      <c r="AC1641" t="str">
        <f t="shared" si="163"/>
        <v/>
      </c>
      <c r="AD1641" t="str">
        <f t="shared" si="161"/>
        <v/>
      </c>
      <c r="AE1641">
        <f t="shared" si="164"/>
        <v>0</v>
      </c>
    </row>
    <row r="1642" spans="1:31" ht="18.75" customHeight="1" x14ac:dyDescent="0.4">
      <c r="A1642" s="37" t="str">
        <f t="shared" si="165"/>
        <v/>
      </c>
      <c r="B1642" s="34" t="s">
        <v>3944</v>
      </c>
      <c r="C1642" s="39" t="s">
        <v>1954</v>
      </c>
      <c r="D1642" s="38" t="s">
        <v>633</v>
      </c>
      <c r="E1642" s="38" t="s">
        <v>634</v>
      </c>
      <c r="F1642" s="38" t="s">
        <v>635</v>
      </c>
      <c r="G1642" s="38"/>
      <c r="H1642" s="38"/>
      <c r="I1642" s="108"/>
      <c r="J1642" s="38"/>
      <c r="K1642" s="38"/>
      <c r="L1642" s="11" t="str">
        <f t="shared" si="160"/>
        <v/>
      </c>
      <c r="M1642" s="12"/>
      <c r="Z1642" t="str">
        <f t="shared" si="162"/>
        <v/>
      </c>
      <c r="AC1642" t="str">
        <f t="shared" si="163"/>
        <v/>
      </c>
      <c r="AD1642" t="str">
        <f t="shared" si="161"/>
        <v/>
      </c>
      <c r="AE1642">
        <f t="shared" si="164"/>
        <v>0</v>
      </c>
    </row>
    <row r="1643" spans="1:31" ht="18.75" customHeight="1" x14ac:dyDescent="0.4">
      <c r="A1643" s="37" t="str">
        <f t="shared" si="165"/>
        <v/>
      </c>
      <c r="B1643" s="34" t="s">
        <v>3945</v>
      </c>
      <c r="C1643" s="39" t="s">
        <v>1955</v>
      </c>
      <c r="D1643" s="38" t="s">
        <v>636</v>
      </c>
      <c r="E1643" s="38" t="s">
        <v>634</v>
      </c>
      <c r="F1643" s="38" t="s">
        <v>635</v>
      </c>
      <c r="G1643" s="38"/>
      <c r="H1643" s="38"/>
      <c r="I1643" s="108"/>
      <c r="J1643" s="38"/>
      <c r="K1643" s="38"/>
      <c r="L1643" s="11" t="str">
        <f t="shared" si="160"/>
        <v/>
      </c>
      <c r="M1643" s="12"/>
      <c r="Z1643" t="str">
        <f t="shared" si="162"/>
        <v/>
      </c>
      <c r="AC1643" t="str">
        <f t="shared" si="163"/>
        <v/>
      </c>
      <c r="AD1643" t="str">
        <f t="shared" si="161"/>
        <v/>
      </c>
      <c r="AE1643">
        <f t="shared" si="164"/>
        <v>0</v>
      </c>
    </row>
    <row r="1644" spans="1:31" ht="18.75" customHeight="1" x14ac:dyDescent="0.4">
      <c r="A1644" s="37" t="str">
        <f t="shared" si="165"/>
        <v/>
      </c>
      <c r="B1644" s="34" t="s">
        <v>3946</v>
      </c>
      <c r="C1644" s="39" t="s">
        <v>1956</v>
      </c>
      <c r="D1644" s="38" t="s">
        <v>637</v>
      </c>
      <c r="E1644" s="38" t="s">
        <v>638</v>
      </c>
      <c r="F1644" s="38" t="s">
        <v>639</v>
      </c>
      <c r="G1644" s="38"/>
      <c r="H1644" s="38"/>
      <c r="I1644" s="108"/>
      <c r="J1644" s="38"/>
      <c r="K1644" s="38"/>
      <c r="L1644" s="11" t="str">
        <f t="shared" si="160"/>
        <v/>
      </c>
      <c r="M1644" s="12"/>
      <c r="Z1644" t="str">
        <f t="shared" si="162"/>
        <v/>
      </c>
      <c r="AC1644" t="str">
        <f t="shared" si="163"/>
        <v/>
      </c>
      <c r="AD1644" t="str">
        <f t="shared" si="161"/>
        <v/>
      </c>
      <c r="AE1644">
        <f t="shared" si="164"/>
        <v>0</v>
      </c>
    </row>
    <row r="1645" spans="1:31" ht="18.75" customHeight="1" x14ac:dyDescent="0.4">
      <c r="A1645" s="37" t="str">
        <f t="shared" si="165"/>
        <v/>
      </c>
      <c r="B1645" s="34" t="s">
        <v>3947</v>
      </c>
      <c r="C1645" s="39" t="s">
        <v>1957</v>
      </c>
      <c r="D1645" s="38" t="s">
        <v>640</v>
      </c>
      <c r="E1645" s="38" t="s">
        <v>641</v>
      </c>
      <c r="F1645" s="38" t="s">
        <v>642</v>
      </c>
      <c r="G1645" s="38"/>
      <c r="H1645" s="38"/>
      <c r="I1645" s="108"/>
      <c r="J1645" s="38"/>
      <c r="K1645" s="38"/>
      <c r="L1645" s="11" t="str">
        <f t="shared" si="160"/>
        <v/>
      </c>
      <c r="M1645" s="12"/>
      <c r="Z1645" t="str">
        <f t="shared" si="162"/>
        <v/>
      </c>
      <c r="AC1645" t="str">
        <f t="shared" si="163"/>
        <v/>
      </c>
      <c r="AD1645" t="str">
        <f t="shared" si="161"/>
        <v/>
      </c>
      <c r="AE1645">
        <f t="shared" si="164"/>
        <v>0</v>
      </c>
    </row>
    <row r="1646" spans="1:31" ht="18.75" customHeight="1" x14ac:dyDescent="0.4">
      <c r="A1646" s="37" t="str">
        <f t="shared" si="165"/>
        <v/>
      </c>
      <c r="B1646" s="34" t="s">
        <v>3948</v>
      </c>
      <c r="C1646" s="39" t="s">
        <v>1958</v>
      </c>
      <c r="D1646" s="38" t="s">
        <v>6816</v>
      </c>
      <c r="E1646" s="38" t="s">
        <v>643</v>
      </c>
      <c r="F1646" s="38" t="s">
        <v>644</v>
      </c>
      <c r="G1646" s="38"/>
      <c r="H1646" s="38"/>
      <c r="I1646" s="108"/>
      <c r="J1646" s="38"/>
      <c r="K1646" s="38"/>
      <c r="L1646" s="11" t="str">
        <f t="shared" si="160"/>
        <v/>
      </c>
      <c r="M1646" s="12"/>
      <c r="Z1646" t="str">
        <f t="shared" si="162"/>
        <v/>
      </c>
      <c r="AC1646" t="str">
        <f t="shared" si="163"/>
        <v/>
      </c>
      <c r="AD1646" t="str">
        <f t="shared" si="161"/>
        <v/>
      </c>
      <c r="AE1646">
        <f t="shared" si="164"/>
        <v>0</v>
      </c>
    </row>
    <row r="1647" spans="1:31" ht="18.75" customHeight="1" x14ac:dyDescent="0.4">
      <c r="A1647" s="37" t="str">
        <f t="shared" si="165"/>
        <v/>
      </c>
      <c r="B1647" s="34" t="s">
        <v>3949</v>
      </c>
      <c r="C1647" s="39" t="s">
        <v>6662</v>
      </c>
      <c r="D1647" s="38" t="s">
        <v>645</v>
      </c>
      <c r="E1647" s="38" t="s">
        <v>646</v>
      </c>
      <c r="F1647" s="38" t="s">
        <v>647</v>
      </c>
      <c r="G1647" s="38"/>
      <c r="H1647" s="38"/>
      <c r="I1647" s="108"/>
      <c r="J1647" s="38"/>
      <c r="K1647" s="38"/>
      <c r="L1647" s="11" t="str">
        <f t="shared" si="160"/>
        <v/>
      </c>
      <c r="M1647" s="12"/>
      <c r="Z1647" t="str">
        <f t="shared" si="162"/>
        <v/>
      </c>
      <c r="AC1647" t="str">
        <f t="shared" si="163"/>
        <v/>
      </c>
      <c r="AD1647" t="str">
        <f t="shared" si="161"/>
        <v/>
      </c>
      <c r="AE1647">
        <f t="shared" si="164"/>
        <v>0</v>
      </c>
    </row>
    <row r="1648" spans="1:31" ht="18.75" customHeight="1" x14ac:dyDescent="0.4">
      <c r="A1648" s="37" t="str">
        <f t="shared" si="165"/>
        <v/>
      </c>
      <c r="B1648" s="34" t="s">
        <v>3950</v>
      </c>
      <c r="C1648" s="39" t="s">
        <v>6663</v>
      </c>
      <c r="D1648" s="38" t="s">
        <v>6664</v>
      </c>
      <c r="E1648" s="38" t="s">
        <v>648</v>
      </c>
      <c r="F1648" s="38" t="s">
        <v>649</v>
      </c>
      <c r="G1648" s="38"/>
      <c r="H1648" s="38"/>
      <c r="I1648" s="108"/>
      <c r="J1648" s="38"/>
      <c r="K1648" s="38"/>
      <c r="L1648" s="11" t="str">
        <f t="shared" si="160"/>
        <v/>
      </c>
      <c r="M1648" s="12"/>
      <c r="Z1648" t="str">
        <f t="shared" si="162"/>
        <v/>
      </c>
      <c r="AC1648" t="str">
        <f t="shared" si="163"/>
        <v/>
      </c>
      <c r="AD1648" t="str">
        <f t="shared" si="161"/>
        <v/>
      </c>
      <c r="AE1648">
        <f t="shared" si="164"/>
        <v>0</v>
      </c>
    </row>
    <row r="1649" spans="1:31" ht="18.75" customHeight="1" x14ac:dyDescent="0.4">
      <c r="A1649" s="37" t="str">
        <f t="shared" si="165"/>
        <v/>
      </c>
      <c r="B1649" s="34" t="s">
        <v>3951</v>
      </c>
      <c r="C1649" s="39" t="s">
        <v>6665</v>
      </c>
      <c r="D1649" s="38" t="s">
        <v>650</v>
      </c>
      <c r="E1649" s="38" t="s">
        <v>648</v>
      </c>
      <c r="F1649" s="38" t="s">
        <v>649</v>
      </c>
      <c r="G1649" s="38"/>
      <c r="H1649" s="38"/>
      <c r="I1649" s="108"/>
      <c r="J1649" s="38"/>
      <c r="K1649" s="38"/>
      <c r="L1649" s="11" t="str">
        <f t="shared" si="160"/>
        <v/>
      </c>
      <c r="M1649" s="12"/>
      <c r="Z1649" t="str">
        <f t="shared" si="162"/>
        <v/>
      </c>
      <c r="AC1649" t="str">
        <f t="shared" si="163"/>
        <v/>
      </c>
      <c r="AD1649" t="str">
        <f t="shared" si="161"/>
        <v/>
      </c>
      <c r="AE1649">
        <f t="shared" si="164"/>
        <v>0</v>
      </c>
    </row>
    <row r="1650" spans="1:31" ht="18.75" customHeight="1" x14ac:dyDescent="0.4">
      <c r="A1650" s="37" t="str">
        <f t="shared" si="165"/>
        <v/>
      </c>
      <c r="B1650" s="34" t="s">
        <v>3952</v>
      </c>
      <c r="C1650" s="39" t="s">
        <v>1959</v>
      </c>
      <c r="D1650" s="38" t="s">
        <v>651</v>
      </c>
      <c r="E1650" s="38" t="s">
        <v>648</v>
      </c>
      <c r="F1650" s="38" t="s">
        <v>649</v>
      </c>
      <c r="G1650" s="38"/>
      <c r="H1650" s="38"/>
      <c r="I1650" s="108"/>
      <c r="J1650" s="38"/>
      <c r="K1650" s="38"/>
      <c r="L1650" s="11" t="str">
        <f t="shared" si="160"/>
        <v/>
      </c>
      <c r="M1650" s="12"/>
      <c r="Z1650" t="str">
        <f t="shared" si="162"/>
        <v/>
      </c>
      <c r="AC1650" t="str">
        <f t="shared" si="163"/>
        <v/>
      </c>
      <c r="AD1650" t="str">
        <f t="shared" si="161"/>
        <v/>
      </c>
      <c r="AE1650">
        <f t="shared" si="164"/>
        <v>0</v>
      </c>
    </row>
    <row r="1651" spans="1:31" ht="18.75" customHeight="1" x14ac:dyDescent="0.4">
      <c r="A1651" s="37" t="str">
        <f t="shared" si="165"/>
        <v/>
      </c>
      <c r="B1651" s="34" t="s">
        <v>3953</v>
      </c>
      <c r="C1651" s="39" t="s">
        <v>1960</v>
      </c>
      <c r="D1651" s="38" t="s">
        <v>652</v>
      </c>
      <c r="E1651" s="38" t="s">
        <v>653</v>
      </c>
      <c r="F1651" s="38" t="s">
        <v>654</v>
      </c>
      <c r="G1651" s="38"/>
      <c r="H1651" s="38"/>
      <c r="I1651" s="108"/>
      <c r="J1651" s="38"/>
      <c r="K1651" s="38"/>
      <c r="L1651" s="11" t="str">
        <f t="shared" si="160"/>
        <v/>
      </c>
      <c r="M1651" s="12"/>
      <c r="Z1651" t="str">
        <f t="shared" si="162"/>
        <v/>
      </c>
      <c r="AC1651" t="str">
        <f t="shared" si="163"/>
        <v/>
      </c>
      <c r="AD1651" t="str">
        <f t="shared" si="161"/>
        <v/>
      </c>
      <c r="AE1651">
        <f t="shared" si="164"/>
        <v>0</v>
      </c>
    </row>
    <row r="1652" spans="1:31" ht="18.75" customHeight="1" x14ac:dyDescent="0.4">
      <c r="A1652" s="37" t="str">
        <f t="shared" si="165"/>
        <v/>
      </c>
      <c r="B1652" s="34" t="s">
        <v>3954</v>
      </c>
      <c r="C1652" s="39" t="s">
        <v>1961</v>
      </c>
      <c r="D1652" s="38" t="s">
        <v>6666</v>
      </c>
      <c r="E1652" s="38" t="s">
        <v>655</v>
      </c>
      <c r="F1652" s="38" t="s">
        <v>656</v>
      </c>
      <c r="G1652" s="38"/>
      <c r="H1652" s="38"/>
      <c r="I1652" s="108"/>
      <c r="J1652" s="38"/>
      <c r="K1652" s="38"/>
      <c r="L1652" s="11" t="str">
        <f t="shared" si="160"/>
        <v/>
      </c>
      <c r="M1652" s="12"/>
      <c r="Z1652" t="str">
        <f t="shared" si="162"/>
        <v/>
      </c>
      <c r="AC1652" t="str">
        <f t="shared" si="163"/>
        <v/>
      </c>
      <c r="AD1652" t="str">
        <f t="shared" si="161"/>
        <v/>
      </c>
      <c r="AE1652">
        <f t="shared" si="164"/>
        <v>0</v>
      </c>
    </row>
    <row r="1653" spans="1:31" ht="18.75" customHeight="1" x14ac:dyDescent="0.4">
      <c r="A1653" s="37" t="str">
        <f t="shared" si="165"/>
        <v/>
      </c>
      <c r="B1653" s="34" t="s">
        <v>3955</v>
      </c>
      <c r="C1653" s="39" t="s">
        <v>1962</v>
      </c>
      <c r="D1653" s="38" t="s">
        <v>657</v>
      </c>
      <c r="E1653" s="38" t="s">
        <v>655</v>
      </c>
      <c r="F1653" s="38" t="s">
        <v>656</v>
      </c>
      <c r="G1653" s="38"/>
      <c r="H1653" s="38"/>
      <c r="I1653" s="108"/>
      <c r="J1653" s="38"/>
      <c r="K1653" s="38"/>
      <c r="L1653" s="11" t="str">
        <f t="shared" si="160"/>
        <v/>
      </c>
      <c r="M1653" s="12"/>
      <c r="Z1653" t="str">
        <f t="shared" si="162"/>
        <v/>
      </c>
      <c r="AC1653" t="str">
        <f t="shared" si="163"/>
        <v/>
      </c>
      <c r="AD1653" t="str">
        <f t="shared" si="161"/>
        <v/>
      </c>
      <c r="AE1653">
        <f t="shared" si="164"/>
        <v>0</v>
      </c>
    </row>
    <row r="1654" spans="1:31" ht="18.75" customHeight="1" x14ac:dyDescent="0.4">
      <c r="A1654" s="37" t="str">
        <f t="shared" si="165"/>
        <v/>
      </c>
      <c r="B1654" s="34" t="s">
        <v>3956</v>
      </c>
      <c r="C1654" s="39" t="s">
        <v>1963</v>
      </c>
      <c r="D1654" s="38" t="s">
        <v>658</v>
      </c>
      <c r="E1654" s="38" t="s">
        <v>655</v>
      </c>
      <c r="F1654" s="38" t="s">
        <v>656</v>
      </c>
      <c r="G1654" s="38"/>
      <c r="H1654" s="38"/>
      <c r="I1654" s="108"/>
      <c r="J1654" s="38"/>
      <c r="K1654" s="38"/>
      <c r="L1654" s="11" t="str">
        <f t="shared" si="160"/>
        <v/>
      </c>
      <c r="M1654" s="12"/>
      <c r="Z1654" t="str">
        <f t="shared" si="162"/>
        <v/>
      </c>
      <c r="AC1654" t="str">
        <f t="shared" si="163"/>
        <v/>
      </c>
      <c r="AD1654" t="str">
        <f t="shared" si="161"/>
        <v/>
      </c>
      <c r="AE1654">
        <f t="shared" si="164"/>
        <v>0</v>
      </c>
    </row>
    <row r="1655" spans="1:31" ht="18.75" customHeight="1" x14ac:dyDescent="0.4">
      <c r="A1655" s="37" t="str">
        <f t="shared" si="165"/>
        <v/>
      </c>
      <c r="B1655" s="34" t="s">
        <v>3957</v>
      </c>
      <c r="C1655" s="39" t="s">
        <v>1965</v>
      </c>
      <c r="D1655" s="38" t="s">
        <v>660</v>
      </c>
      <c r="E1655" s="38" t="s">
        <v>655</v>
      </c>
      <c r="F1655" s="38" t="s">
        <v>656</v>
      </c>
      <c r="G1655" s="38"/>
      <c r="H1655" s="38"/>
      <c r="I1655" s="108"/>
      <c r="J1655" s="38"/>
      <c r="K1655" s="38"/>
      <c r="L1655" s="11" t="str">
        <f t="shared" si="160"/>
        <v/>
      </c>
      <c r="M1655" s="12"/>
      <c r="Z1655" t="str">
        <f t="shared" si="162"/>
        <v/>
      </c>
      <c r="AC1655" t="str">
        <f t="shared" si="163"/>
        <v/>
      </c>
      <c r="AD1655" t="str">
        <f t="shared" si="161"/>
        <v/>
      </c>
      <c r="AE1655">
        <f t="shared" si="164"/>
        <v>0</v>
      </c>
    </row>
    <row r="1656" spans="1:31" ht="18.75" customHeight="1" x14ac:dyDescent="0.4">
      <c r="A1656" s="37" t="str">
        <f t="shared" si="165"/>
        <v/>
      </c>
      <c r="B1656" s="34" t="s">
        <v>3958</v>
      </c>
      <c r="C1656" s="39" t="s">
        <v>6667</v>
      </c>
      <c r="D1656" s="38" t="s">
        <v>661</v>
      </c>
      <c r="E1656" s="38" t="s">
        <v>655</v>
      </c>
      <c r="F1656" s="38" t="s">
        <v>656</v>
      </c>
      <c r="G1656" s="38"/>
      <c r="H1656" s="38"/>
      <c r="I1656" s="108"/>
      <c r="J1656" s="38"/>
      <c r="K1656" s="38"/>
      <c r="L1656" s="11" t="str">
        <f t="shared" si="160"/>
        <v/>
      </c>
      <c r="M1656" s="12"/>
      <c r="Z1656" t="str">
        <f t="shared" si="162"/>
        <v/>
      </c>
      <c r="AC1656" t="str">
        <f t="shared" si="163"/>
        <v/>
      </c>
      <c r="AD1656" t="str">
        <f t="shared" si="161"/>
        <v/>
      </c>
      <c r="AE1656">
        <f t="shared" si="164"/>
        <v>0</v>
      </c>
    </row>
    <row r="1657" spans="1:31" ht="18.75" customHeight="1" x14ac:dyDescent="0.4">
      <c r="A1657" s="37" t="str">
        <f t="shared" si="165"/>
        <v/>
      </c>
      <c r="B1657" s="34" t="s">
        <v>3959</v>
      </c>
      <c r="C1657" s="39" t="s">
        <v>1975</v>
      </c>
      <c r="D1657" s="38" t="s">
        <v>6668</v>
      </c>
      <c r="E1657" s="38" t="s">
        <v>655</v>
      </c>
      <c r="F1657" s="38" t="s">
        <v>656</v>
      </c>
      <c r="G1657" s="38"/>
      <c r="H1657" s="38"/>
      <c r="I1657" s="108"/>
      <c r="J1657" s="38"/>
      <c r="K1657" s="38"/>
      <c r="L1657" s="11" t="str">
        <f t="shared" si="160"/>
        <v/>
      </c>
      <c r="M1657" s="12"/>
      <c r="Z1657" t="str">
        <f t="shared" si="162"/>
        <v/>
      </c>
      <c r="AC1657" t="str">
        <f t="shared" si="163"/>
        <v/>
      </c>
      <c r="AD1657" t="str">
        <f t="shared" si="161"/>
        <v/>
      </c>
      <c r="AE1657">
        <f t="shared" si="164"/>
        <v>0</v>
      </c>
    </row>
    <row r="1658" spans="1:31" ht="18.75" customHeight="1" x14ac:dyDescent="0.4">
      <c r="A1658" s="37" t="str">
        <f t="shared" si="165"/>
        <v/>
      </c>
      <c r="B1658" s="34" t="s">
        <v>3960</v>
      </c>
      <c r="C1658" s="39" t="s">
        <v>6669</v>
      </c>
      <c r="D1658" s="38" t="s">
        <v>6670</v>
      </c>
      <c r="E1658" s="38" t="s">
        <v>655</v>
      </c>
      <c r="F1658" s="38" t="s">
        <v>656</v>
      </c>
      <c r="G1658" s="38"/>
      <c r="H1658" s="38"/>
      <c r="I1658" s="108"/>
      <c r="J1658" s="38"/>
      <c r="K1658" s="38"/>
      <c r="L1658" s="11" t="str">
        <f t="shared" si="160"/>
        <v/>
      </c>
      <c r="M1658" s="12"/>
      <c r="Z1658" t="str">
        <f t="shared" si="162"/>
        <v/>
      </c>
      <c r="AC1658" t="str">
        <f t="shared" si="163"/>
        <v/>
      </c>
      <c r="AD1658" t="str">
        <f t="shared" si="161"/>
        <v/>
      </c>
      <c r="AE1658">
        <f t="shared" si="164"/>
        <v>0</v>
      </c>
    </row>
    <row r="1659" spans="1:31" ht="18.75" customHeight="1" x14ac:dyDescent="0.4">
      <c r="A1659" s="37" t="str">
        <f t="shared" si="165"/>
        <v/>
      </c>
      <c r="B1659" s="34" t="s">
        <v>3961</v>
      </c>
      <c r="C1659" s="39" t="s">
        <v>1966</v>
      </c>
      <c r="D1659" s="38" t="s">
        <v>662</v>
      </c>
      <c r="E1659" s="38" t="s">
        <v>663</v>
      </c>
      <c r="F1659" s="38" t="s">
        <v>6685</v>
      </c>
      <c r="G1659" s="38"/>
      <c r="H1659" s="38"/>
      <c r="I1659" s="108"/>
      <c r="J1659" s="38"/>
      <c r="K1659" s="38"/>
      <c r="L1659" s="11" t="str">
        <f t="shared" si="160"/>
        <v/>
      </c>
      <c r="M1659" s="12"/>
      <c r="Z1659" t="str">
        <f t="shared" si="162"/>
        <v/>
      </c>
      <c r="AC1659" t="str">
        <f t="shared" si="163"/>
        <v/>
      </c>
      <c r="AD1659" t="str">
        <f t="shared" si="161"/>
        <v/>
      </c>
      <c r="AE1659">
        <f t="shared" si="164"/>
        <v>0</v>
      </c>
    </row>
    <row r="1660" spans="1:31" ht="18.75" customHeight="1" x14ac:dyDescent="0.4">
      <c r="A1660" s="37" t="str">
        <f t="shared" si="165"/>
        <v/>
      </c>
      <c r="B1660" s="34" t="s">
        <v>3962</v>
      </c>
      <c r="C1660" s="39" t="s">
        <v>1967</v>
      </c>
      <c r="D1660" s="38" t="s">
        <v>664</v>
      </c>
      <c r="E1660" s="38" t="s">
        <v>663</v>
      </c>
      <c r="F1660" s="38" t="s">
        <v>6685</v>
      </c>
      <c r="G1660" s="38"/>
      <c r="H1660" s="38"/>
      <c r="I1660" s="108"/>
      <c r="J1660" s="38"/>
      <c r="K1660" s="38"/>
      <c r="L1660" s="11" t="str">
        <f t="shared" si="160"/>
        <v/>
      </c>
      <c r="M1660" s="12"/>
      <c r="Z1660" t="str">
        <f t="shared" si="162"/>
        <v/>
      </c>
      <c r="AC1660" t="str">
        <f t="shared" si="163"/>
        <v/>
      </c>
      <c r="AD1660" t="str">
        <f t="shared" si="161"/>
        <v/>
      </c>
      <c r="AE1660">
        <f t="shared" si="164"/>
        <v>0</v>
      </c>
    </row>
    <row r="1661" spans="1:31" ht="18.75" customHeight="1" x14ac:dyDescent="0.4">
      <c r="A1661" s="37" t="str">
        <f t="shared" si="165"/>
        <v/>
      </c>
      <c r="B1661" s="34" t="s">
        <v>3963</v>
      </c>
      <c r="C1661" s="39" t="s">
        <v>1968</v>
      </c>
      <c r="D1661" s="38" t="s">
        <v>665</v>
      </c>
      <c r="E1661" s="38" t="s">
        <v>663</v>
      </c>
      <c r="F1661" s="38" t="s">
        <v>6685</v>
      </c>
      <c r="G1661" s="38"/>
      <c r="H1661" s="38"/>
      <c r="I1661" s="108"/>
      <c r="J1661" s="38"/>
      <c r="K1661" s="38"/>
      <c r="L1661" s="11" t="str">
        <f t="shared" si="160"/>
        <v/>
      </c>
      <c r="M1661" s="12"/>
      <c r="Z1661" t="str">
        <f t="shared" si="162"/>
        <v/>
      </c>
      <c r="AC1661" t="str">
        <f t="shared" si="163"/>
        <v/>
      </c>
      <c r="AD1661" t="str">
        <f t="shared" si="161"/>
        <v/>
      </c>
      <c r="AE1661">
        <f t="shared" si="164"/>
        <v>0</v>
      </c>
    </row>
    <row r="1662" spans="1:31" ht="18.75" customHeight="1" x14ac:dyDescent="0.4">
      <c r="A1662" s="37" t="str">
        <f t="shared" si="165"/>
        <v/>
      </c>
      <c r="B1662" s="34" t="s">
        <v>3964</v>
      </c>
      <c r="C1662" s="39" t="s">
        <v>1969</v>
      </c>
      <c r="D1662" s="38" t="s">
        <v>666</v>
      </c>
      <c r="E1662" s="38" t="s">
        <v>663</v>
      </c>
      <c r="F1662" s="38" t="s">
        <v>6685</v>
      </c>
      <c r="G1662" s="38"/>
      <c r="H1662" s="38"/>
      <c r="I1662" s="108"/>
      <c r="J1662" s="38"/>
      <c r="K1662" s="38"/>
      <c r="L1662" s="11" t="str">
        <f t="shared" si="160"/>
        <v/>
      </c>
      <c r="M1662" s="12"/>
      <c r="Z1662" t="str">
        <f t="shared" si="162"/>
        <v/>
      </c>
      <c r="AC1662" t="str">
        <f t="shared" si="163"/>
        <v/>
      </c>
      <c r="AD1662" t="str">
        <f t="shared" si="161"/>
        <v/>
      </c>
      <c r="AE1662">
        <f t="shared" si="164"/>
        <v>0</v>
      </c>
    </row>
    <row r="1663" spans="1:31" ht="18.75" customHeight="1" x14ac:dyDescent="0.4">
      <c r="A1663" s="37" t="str">
        <f t="shared" si="165"/>
        <v/>
      </c>
      <c r="B1663" s="34" t="s">
        <v>3965</v>
      </c>
      <c r="C1663" s="39" t="s">
        <v>1970</v>
      </c>
      <c r="D1663" s="38" t="s">
        <v>667</v>
      </c>
      <c r="E1663" s="38" t="s">
        <v>663</v>
      </c>
      <c r="F1663" s="38" t="s">
        <v>6685</v>
      </c>
      <c r="G1663" s="38"/>
      <c r="H1663" s="38"/>
      <c r="I1663" s="108"/>
      <c r="J1663" s="38"/>
      <c r="K1663" s="38"/>
      <c r="L1663" s="11" t="str">
        <f t="shared" si="160"/>
        <v/>
      </c>
      <c r="M1663" s="12"/>
      <c r="Z1663" t="str">
        <f t="shared" si="162"/>
        <v/>
      </c>
      <c r="AC1663" t="str">
        <f t="shared" si="163"/>
        <v/>
      </c>
      <c r="AD1663" t="str">
        <f t="shared" si="161"/>
        <v/>
      </c>
      <c r="AE1663">
        <f t="shared" si="164"/>
        <v>0</v>
      </c>
    </row>
    <row r="1664" spans="1:31" ht="18.75" customHeight="1" x14ac:dyDescent="0.4">
      <c r="A1664" s="37" t="str">
        <f t="shared" si="165"/>
        <v/>
      </c>
      <c r="B1664" s="34" t="s">
        <v>3966</v>
      </c>
      <c r="C1664" s="39" t="s">
        <v>1971</v>
      </c>
      <c r="D1664" s="38" t="s">
        <v>668</v>
      </c>
      <c r="E1664" s="38" t="s">
        <v>663</v>
      </c>
      <c r="F1664" s="38" t="s">
        <v>6685</v>
      </c>
      <c r="G1664" s="38"/>
      <c r="H1664" s="38"/>
      <c r="I1664" s="108"/>
      <c r="J1664" s="38"/>
      <c r="K1664" s="38"/>
      <c r="L1664" s="11" t="str">
        <f t="shared" si="160"/>
        <v/>
      </c>
      <c r="M1664" s="12"/>
      <c r="Z1664" t="str">
        <f t="shared" si="162"/>
        <v/>
      </c>
      <c r="AC1664" t="str">
        <f t="shared" si="163"/>
        <v/>
      </c>
      <c r="AD1664" t="str">
        <f t="shared" si="161"/>
        <v/>
      </c>
      <c r="AE1664">
        <f t="shared" si="164"/>
        <v>0</v>
      </c>
    </row>
    <row r="1665" spans="1:31" ht="18.75" customHeight="1" x14ac:dyDescent="0.4">
      <c r="A1665" s="37" t="str">
        <f t="shared" si="165"/>
        <v/>
      </c>
      <c r="B1665" s="34" t="s">
        <v>3967</v>
      </c>
      <c r="C1665" s="85" t="s">
        <v>1972</v>
      </c>
      <c r="D1665" s="38" t="s">
        <v>669</v>
      </c>
      <c r="E1665" s="38" t="s">
        <v>670</v>
      </c>
      <c r="F1665" s="38" t="s">
        <v>671</v>
      </c>
      <c r="G1665" s="38"/>
      <c r="H1665" s="38"/>
      <c r="I1665" s="108"/>
      <c r="J1665" s="38"/>
      <c r="K1665" s="38"/>
      <c r="L1665" s="11" t="str">
        <f t="shared" si="160"/>
        <v/>
      </c>
      <c r="M1665" s="12"/>
      <c r="Z1665" t="str">
        <f t="shared" si="162"/>
        <v/>
      </c>
      <c r="AC1665" t="str">
        <f t="shared" si="163"/>
        <v/>
      </c>
      <c r="AD1665" t="str">
        <f t="shared" si="161"/>
        <v/>
      </c>
      <c r="AE1665">
        <f t="shared" si="164"/>
        <v>0</v>
      </c>
    </row>
    <row r="1666" spans="1:31" ht="18.75" customHeight="1" x14ac:dyDescent="0.4">
      <c r="A1666" s="37" t="str">
        <f t="shared" si="165"/>
        <v/>
      </c>
      <c r="B1666" s="34" t="s">
        <v>3968</v>
      </c>
      <c r="C1666" s="39" t="s">
        <v>1973</v>
      </c>
      <c r="D1666" s="38" t="s">
        <v>6671</v>
      </c>
      <c r="E1666" s="38" t="s">
        <v>670</v>
      </c>
      <c r="F1666" s="38" t="s">
        <v>671</v>
      </c>
      <c r="G1666" s="38"/>
      <c r="H1666" s="38"/>
      <c r="I1666" s="108"/>
      <c r="J1666" s="38"/>
      <c r="K1666" s="38"/>
      <c r="L1666" s="11" t="str">
        <f t="shared" si="160"/>
        <v/>
      </c>
      <c r="M1666" s="12"/>
      <c r="Z1666" t="str">
        <f t="shared" si="162"/>
        <v/>
      </c>
      <c r="AC1666" t="str">
        <f t="shared" si="163"/>
        <v/>
      </c>
      <c r="AD1666" t="str">
        <f t="shared" si="161"/>
        <v/>
      </c>
      <c r="AE1666">
        <f t="shared" si="164"/>
        <v>0</v>
      </c>
    </row>
    <row r="1667" spans="1:31" ht="18.75" customHeight="1" x14ac:dyDescent="0.4">
      <c r="A1667" s="37" t="str">
        <f t="shared" si="165"/>
        <v/>
      </c>
      <c r="B1667" s="34" t="s">
        <v>3969</v>
      </c>
      <c r="C1667" s="39" t="s">
        <v>6672</v>
      </c>
      <c r="D1667" s="38" t="s">
        <v>6673</v>
      </c>
      <c r="E1667" s="38" t="s">
        <v>670</v>
      </c>
      <c r="F1667" s="38" t="s">
        <v>671</v>
      </c>
      <c r="G1667" s="38"/>
      <c r="H1667" s="38"/>
      <c r="I1667" s="108"/>
      <c r="J1667" s="38"/>
      <c r="K1667" s="38"/>
      <c r="L1667" s="11" t="str">
        <f t="shared" si="160"/>
        <v/>
      </c>
      <c r="M1667" s="12"/>
      <c r="Z1667" t="str">
        <f t="shared" si="162"/>
        <v/>
      </c>
      <c r="AC1667" t="str">
        <f t="shared" si="163"/>
        <v/>
      </c>
      <c r="AD1667" t="str">
        <f t="shared" si="161"/>
        <v/>
      </c>
      <c r="AE1667">
        <f t="shared" si="164"/>
        <v>0</v>
      </c>
    </row>
    <row r="1668" spans="1:31" ht="18.75" customHeight="1" x14ac:dyDescent="0.4">
      <c r="A1668" s="37" t="str">
        <f t="shared" si="165"/>
        <v/>
      </c>
      <c r="B1668" s="34" t="s">
        <v>3970</v>
      </c>
      <c r="C1668" s="39" t="s">
        <v>1974</v>
      </c>
      <c r="D1668" s="38" t="s">
        <v>672</v>
      </c>
      <c r="E1668" s="41" t="s">
        <v>673</v>
      </c>
      <c r="F1668" s="38" t="s">
        <v>674</v>
      </c>
      <c r="G1668" s="38"/>
      <c r="H1668" s="38"/>
      <c r="I1668" s="108"/>
      <c r="J1668" s="38"/>
      <c r="K1668" s="38"/>
      <c r="L1668" s="11" t="str">
        <f t="shared" ref="L1668:L1681" si="166">IF(AE1668&gt;=1,"★","")</f>
        <v/>
      </c>
      <c r="M1668" s="12"/>
      <c r="Z1668" t="str">
        <f t="shared" si="162"/>
        <v/>
      </c>
      <c r="AC1668" t="str">
        <f t="shared" si="163"/>
        <v/>
      </c>
      <c r="AD1668" t="str">
        <f t="shared" si="161"/>
        <v/>
      </c>
      <c r="AE1668">
        <f t="shared" si="164"/>
        <v>0</v>
      </c>
    </row>
    <row r="1669" spans="1:31" ht="18.75" customHeight="1" x14ac:dyDescent="0.4">
      <c r="A1669" s="37" t="str">
        <f t="shared" si="165"/>
        <v/>
      </c>
      <c r="B1669" s="34" t="s">
        <v>3971</v>
      </c>
      <c r="C1669" s="39" t="s">
        <v>6674</v>
      </c>
      <c r="D1669" s="38" t="s">
        <v>6675</v>
      </c>
      <c r="E1669" s="41" t="s">
        <v>673</v>
      </c>
      <c r="F1669" s="38" t="s">
        <v>674</v>
      </c>
      <c r="G1669" s="38"/>
      <c r="H1669" s="38"/>
      <c r="I1669" s="108"/>
      <c r="J1669" s="38"/>
      <c r="K1669" s="38"/>
      <c r="L1669" s="11" t="str">
        <f t="shared" si="166"/>
        <v/>
      </c>
      <c r="M1669" s="12"/>
      <c r="Z1669" t="str">
        <f t="shared" si="162"/>
        <v/>
      </c>
      <c r="AC1669" t="str">
        <f t="shared" si="163"/>
        <v/>
      </c>
      <c r="AD1669" t="str">
        <f t="shared" ref="AD1669:AD1681" si="167">IF(OR(Z1669="JL3ZFR",Z1669="JE6MIN",Z1669="JP6SRV",Z1669="JG4PCH",Z1669="JJ4AQN",Z1669="JE9PAW",Z1669="JH7SWR",Z1669="JH8FOZ",Z1669="JN7FZV",Z1669="JO6SNH",Z1669="JG6JGP",Z1669="JL6HXC",Z1669="JN7TXT",Z1669="JJ2UDJ",Z1669="JP3QNJ",),1,"")</f>
        <v/>
      </c>
      <c r="AE1669">
        <f t="shared" si="164"/>
        <v>0</v>
      </c>
    </row>
    <row r="1670" spans="1:31" ht="18.75" customHeight="1" x14ac:dyDescent="0.4">
      <c r="A1670" s="37" t="str">
        <f t="shared" si="165"/>
        <v/>
      </c>
      <c r="B1670" s="34" t="s">
        <v>3972</v>
      </c>
      <c r="C1670" s="39" t="s">
        <v>1976</v>
      </c>
      <c r="D1670" s="38" t="s">
        <v>675</v>
      </c>
      <c r="E1670" s="38" t="s">
        <v>676</v>
      </c>
      <c r="F1670" s="38" t="s">
        <v>677</v>
      </c>
      <c r="G1670" s="38"/>
      <c r="H1670" s="38"/>
      <c r="I1670" s="108"/>
      <c r="J1670" s="38"/>
      <c r="K1670" s="38"/>
      <c r="L1670" s="11" t="str">
        <f t="shared" si="166"/>
        <v/>
      </c>
      <c r="M1670" s="12"/>
      <c r="Z1670" t="str">
        <f t="shared" ref="Z1670:Z1671" si="168">LEFT(G1670,6)</f>
        <v/>
      </c>
      <c r="AC1670" t="str">
        <f t="shared" ref="AC1670:AC1671" si="169">IF(OR(Z1670="JL3ZFR",Z1670="JK3FBV",Z1670="JH3VKF",Z1670="JE3QVN",Z1670="JR3RWC",Z1670="JO3SYC",Z1670="JP3EEW",Z1670="JL4SGP",Z1670="JO3NYS",Z1670="JF6RVW",Z1670="JR0NEA",Z1670="JK8IQN",Z1670="JK8HXB",Z1670="JA5DZJ",Z1670="JR1OAC",Z1670="JA7KOJ"),1,"")</f>
        <v/>
      </c>
      <c r="AD1670" t="str">
        <f t="shared" si="167"/>
        <v/>
      </c>
      <c r="AE1670">
        <f t="shared" ref="AE1670:AE1671" si="170">SUM(AC1670:AD1670)</f>
        <v>0</v>
      </c>
    </row>
    <row r="1671" spans="1:31" ht="18.75" customHeight="1" x14ac:dyDescent="0.4">
      <c r="A1671" s="37" t="str">
        <f t="shared" si="165"/>
        <v/>
      </c>
      <c r="B1671" s="34" t="s">
        <v>3973</v>
      </c>
      <c r="C1671" s="39" t="s">
        <v>1977</v>
      </c>
      <c r="D1671" s="38" t="s">
        <v>678</v>
      </c>
      <c r="E1671" s="38" t="s">
        <v>679</v>
      </c>
      <c r="F1671" s="38" t="s">
        <v>680</v>
      </c>
      <c r="G1671" s="38"/>
      <c r="H1671" s="38"/>
      <c r="I1671" s="108"/>
      <c r="J1671" s="38"/>
      <c r="K1671" s="38"/>
      <c r="L1671" s="11" t="str">
        <f t="shared" si="166"/>
        <v/>
      </c>
      <c r="M1671" s="12"/>
      <c r="Z1671" t="str">
        <f t="shared" si="168"/>
        <v/>
      </c>
      <c r="AC1671" t="str">
        <f t="shared" si="169"/>
        <v/>
      </c>
      <c r="AD1671" t="str">
        <f t="shared" si="167"/>
        <v/>
      </c>
      <c r="AE1671">
        <f t="shared" si="170"/>
        <v>0</v>
      </c>
    </row>
    <row r="1672" spans="1:31" ht="18.75" customHeight="1" x14ac:dyDescent="0.4">
      <c r="A1672" s="37" t="str">
        <f t="shared" si="165"/>
        <v/>
      </c>
      <c r="B1672" s="34" t="s">
        <v>3974</v>
      </c>
      <c r="C1672" s="39" t="s">
        <v>1978</v>
      </c>
      <c r="D1672" s="38" t="s">
        <v>6676</v>
      </c>
      <c r="E1672" s="38" t="s">
        <v>679</v>
      </c>
      <c r="F1672" s="38" t="s">
        <v>680</v>
      </c>
      <c r="G1672" s="38"/>
      <c r="H1672" s="38"/>
      <c r="I1672" s="108"/>
      <c r="J1672" s="38"/>
      <c r="K1672" s="38"/>
      <c r="L1672" s="11" t="str">
        <f t="shared" si="166"/>
        <v/>
      </c>
      <c r="M1672" s="12"/>
      <c r="Z1672" t="str">
        <f t="shared" ref="Z1672:Z1681" si="171">LEFT(G1672,6)</f>
        <v/>
      </c>
      <c r="AC1672" t="str">
        <f t="shared" ref="AC1672:AC1681" si="172">IF(OR(Z1672="JL3ZFR",Z1672="JK3FBV",Z1672="JH3VKF",Z1672="JE3QVN",Z1672="JR3RWC",Z1672="JO3SYC",Z1672="JP3EEW",Z1672="JL4SGP",Z1672="JO3NYS",Z1672="JF6RVW",Z1672="JR0NEA",Z1672="JK8IQN",Z1672="JK8HXB",Z1672="JA5DZJ",Z1672="JR1OAC",Z1672="JA7KOJ"),1,"")</f>
        <v/>
      </c>
      <c r="AD1672" t="str">
        <f t="shared" si="167"/>
        <v/>
      </c>
      <c r="AE1672">
        <f t="shared" ref="AE1672:AE1681" si="173">SUM(AC1672:AD1672)</f>
        <v>0</v>
      </c>
    </row>
    <row r="1673" spans="1:31" ht="18.75" customHeight="1" x14ac:dyDescent="0.4">
      <c r="A1673" s="37" t="str">
        <f t="shared" si="165"/>
        <v/>
      </c>
      <c r="B1673" s="34" t="s">
        <v>3975</v>
      </c>
      <c r="C1673" s="39" t="s">
        <v>1979</v>
      </c>
      <c r="D1673" s="38" t="s">
        <v>6677</v>
      </c>
      <c r="E1673" s="38" t="s">
        <v>679</v>
      </c>
      <c r="F1673" s="38" t="s">
        <v>680</v>
      </c>
      <c r="G1673" s="38"/>
      <c r="H1673" s="38"/>
      <c r="I1673" s="108"/>
      <c r="J1673" s="38"/>
      <c r="K1673" s="38"/>
      <c r="L1673" s="11" t="str">
        <f t="shared" si="166"/>
        <v/>
      </c>
      <c r="M1673" s="12"/>
      <c r="Z1673" t="str">
        <f t="shared" si="171"/>
        <v/>
      </c>
      <c r="AC1673" t="str">
        <f t="shared" si="172"/>
        <v/>
      </c>
      <c r="AD1673" t="str">
        <f t="shared" si="167"/>
        <v/>
      </c>
      <c r="AE1673">
        <f t="shared" si="173"/>
        <v>0</v>
      </c>
    </row>
    <row r="1674" spans="1:31" ht="18.75" customHeight="1" x14ac:dyDescent="0.4">
      <c r="A1674" s="37" t="str">
        <f t="shared" si="165"/>
        <v/>
      </c>
      <c r="B1674" s="34" t="s">
        <v>3976</v>
      </c>
      <c r="C1674" s="39" t="s">
        <v>1980</v>
      </c>
      <c r="D1674" s="38" t="s">
        <v>682</v>
      </c>
      <c r="E1674" s="38" t="s">
        <v>679</v>
      </c>
      <c r="F1674" s="38" t="s">
        <v>680</v>
      </c>
      <c r="G1674" s="38"/>
      <c r="H1674" s="38"/>
      <c r="I1674" s="108"/>
      <c r="J1674" s="38"/>
      <c r="K1674" s="38"/>
      <c r="L1674" s="11" t="str">
        <f t="shared" si="166"/>
        <v/>
      </c>
      <c r="M1674" s="12"/>
      <c r="Z1674" t="str">
        <f t="shared" si="171"/>
        <v/>
      </c>
      <c r="AC1674" t="str">
        <f t="shared" si="172"/>
        <v/>
      </c>
      <c r="AD1674" t="str">
        <f t="shared" si="167"/>
        <v/>
      </c>
      <c r="AE1674">
        <f t="shared" si="173"/>
        <v>0</v>
      </c>
    </row>
    <row r="1675" spans="1:31" ht="18.75" customHeight="1" x14ac:dyDescent="0.4">
      <c r="A1675" s="37" t="str">
        <f t="shared" si="165"/>
        <v/>
      </c>
      <c r="B1675" s="34" t="s">
        <v>3977</v>
      </c>
      <c r="C1675" s="39" t="s">
        <v>1981</v>
      </c>
      <c r="D1675" s="38" t="s">
        <v>683</v>
      </c>
      <c r="E1675" s="38" t="s">
        <v>679</v>
      </c>
      <c r="F1675" s="38" t="s">
        <v>680</v>
      </c>
      <c r="G1675" s="38"/>
      <c r="H1675" s="38"/>
      <c r="I1675" s="108"/>
      <c r="J1675" s="38"/>
      <c r="K1675" s="38"/>
      <c r="L1675" s="11" t="str">
        <f t="shared" si="166"/>
        <v/>
      </c>
      <c r="M1675" s="12"/>
      <c r="Z1675" t="str">
        <f t="shared" si="171"/>
        <v/>
      </c>
      <c r="AC1675" t="str">
        <f t="shared" si="172"/>
        <v/>
      </c>
      <c r="AD1675" t="str">
        <f t="shared" si="167"/>
        <v/>
      </c>
      <c r="AE1675">
        <f t="shared" si="173"/>
        <v>0</v>
      </c>
    </row>
    <row r="1676" spans="1:31" ht="18.75" customHeight="1" x14ac:dyDescent="0.4">
      <c r="A1676" s="37" t="str">
        <f t="shared" si="165"/>
        <v/>
      </c>
      <c r="B1676" s="34" t="s">
        <v>3978</v>
      </c>
      <c r="C1676" s="39" t="s">
        <v>1982</v>
      </c>
      <c r="D1676" s="38" t="s">
        <v>684</v>
      </c>
      <c r="E1676" s="38" t="s">
        <v>685</v>
      </c>
      <c r="F1676" s="38" t="s">
        <v>6689</v>
      </c>
      <c r="G1676" s="38"/>
      <c r="H1676" s="38"/>
      <c r="I1676" s="108"/>
      <c r="J1676" s="38"/>
      <c r="K1676" s="38"/>
      <c r="L1676" s="11" t="str">
        <f t="shared" si="166"/>
        <v/>
      </c>
      <c r="M1676" s="12"/>
      <c r="Z1676" t="str">
        <f t="shared" si="171"/>
        <v/>
      </c>
      <c r="AC1676" t="str">
        <f t="shared" si="172"/>
        <v/>
      </c>
      <c r="AD1676" t="str">
        <f t="shared" si="167"/>
        <v/>
      </c>
      <c r="AE1676">
        <f t="shared" si="173"/>
        <v>0</v>
      </c>
    </row>
    <row r="1677" spans="1:31" ht="18.75" customHeight="1" x14ac:dyDescent="0.4">
      <c r="A1677" s="37" t="str">
        <f t="shared" si="165"/>
        <v/>
      </c>
      <c r="B1677" s="34" t="s">
        <v>3979</v>
      </c>
      <c r="C1677" s="39" t="s">
        <v>1983</v>
      </c>
      <c r="D1677" s="38" t="s">
        <v>686</v>
      </c>
      <c r="E1677" s="38" t="s">
        <v>685</v>
      </c>
      <c r="F1677" s="38" t="s">
        <v>6689</v>
      </c>
      <c r="G1677" s="38"/>
      <c r="H1677" s="38"/>
      <c r="I1677" s="108"/>
      <c r="J1677" s="38"/>
      <c r="K1677" s="38"/>
      <c r="L1677" s="11" t="str">
        <f t="shared" si="166"/>
        <v/>
      </c>
      <c r="M1677" s="12"/>
      <c r="Z1677" t="str">
        <f t="shared" si="171"/>
        <v/>
      </c>
      <c r="AC1677" t="str">
        <f t="shared" si="172"/>
        <v/>
      </c>
      <c r="AD1677" t="str">
        <f t="shared" si="167"/>
        <v/>
      </c>
      <c r="AE1677">
        <f t="shared" si="173"/>
        <v>0</v>
      </c>
    </row>
    <row r="1678" spans="1:31" ht="18.75" customHeight="1" x14ac:dyDescent="0.4">
      <c r="A1678" s="50" t="str">
        <f t="shared" si="165"/>
        <v/>
      </c>
      <c r="B1678" s="34" t="s">
        <v>3980</v>
      </c>
      <c r="C1678" s="39" t="s">
        <v>6678</v>
      </c>
      <c r="D1678" s="38" t="s">
        <v>6679</v>
      </c>
      <c r="E1678" s="38" t="s">
        <v>685</v>
      </c>
      <c r="F1678" s="38" t="s">
        <v>6689</v>
      </c>
      <c r="G1678" s="41"/>
      <c r="H1678" s="41"/>
      <c r="I1678" s="109"/>
      <c r="J1678" s="41"/>
      <c r="K1678" s="41"/>
      <c r="L1678" s="11" t="str">
        <f t="shared" si="166"/>
        <v/>
      </c>
      <c r="M1678" s="18"/>
      <c r="Z1678" t="str">
        <f t="shared" si="171"/>
        <v/>
      </c>
      <c r="AC1678" t="str">
        <f t="shared" si="172"/>
        <v/>
      </c>
      <c r="AD1678" t="str">
        <f t="shared" si="167"/>
        <v/>
      </c>
      <c r="AE1678">
        <f t="shared" si="173"/>
        <v>0</v>
      </c>
    </row>
    <row r="1679" spans="1:31" ht="18.75" customHeight="1" x14ac:dyDescent="0.4">
      <c r="A1679" s="50" t="str">
        <f t="shared" si="165"/>
        <v/>
      </c>
      <c r="B1679" s="34" t="s">
        <v>6680</v>
      </c>
      <c r="C1679" s="39" t="s">
        <v>6681</v>
      </c>
      <c r="D1679" s="38" t="s">
        <v>681</v>
      </c>
      <c r="E1679" s="38" t="s">
        <v>685</v>
      </c>
      <c r="F1679" s="38" t="s">
        <v>6867</v>
      </c>
      <c r="G1679" s="38"/>
      <c r="H1679" s="38"/>
      <c r="I1679" s="108"/>
      <c r="J1679" s="38"/>
      <c r="K1679" s="38"/>
      <c r="L1679" s="11" t="str">
        <f t="shared" si="166"/>
        <v/>
      </c>
      <c r="M1679" s="12"/>
      <c r="Z1679" t="str">
        <f t="shared" si="171"/>
        <v/>
      </c>
      <c r="AC1679" t="str">
        <f t="shared" si="172"/>
        <v/>
      </c>
      <c r="AD1679" t="str">
        <f t="shared" si="167"/>
        <v/>
      </c>
      <c r="AE1679">
        <f t="shared" si="173"/>
        <v>0</v>
      </c>
    </row>
    <row r="1680" spans="1:31" ht="18.75" customHeight="1" x14ac:dyDescent="0.4">
      <c r="A1680" s="50" t="str">
        <f t="shared" si="165"/>
        <v/>
      </c>
      <c r="B1680" s="34" t="s">
        <v>6682</v>
      </c>
      <c r="C1680" s="39" t="s">
        <v>1984</v>
      </c>
      <c r="D1680" s="38" t="s">
        <v>687</v>
      </c>
      <c r="E1680" s="38" t="s">
        <v>685</v>
      </c>
      <c r="F1680" s="38" t="s">
        <v>6689</v>
      </c>
      <c r="G1680" s="38"/>
      <c r="H1680" s="38"/>
      <c r="I1680" s="108"/>
      <c r="J1680" s="38"/>
      <c r="K1680" s="38"/>
      <c r="L1680" s="11" t="str">
        <f t="shared" si="166"/>
        <v/>
      </c>
      <c r="M1680" s="12"/>
      <c r="Z1680" t="str">
        <f t="shared" si="171"/>
        <v/>
      </c>
      <c r="AC1680" t="str">
        <f t="shared" si="172"/>
        <v/>
      </c>
      <c r="AD1680" t="str">
        <f t="shared" si="167"/>
        <v/>
      </c>
      <c r="AE1680">
        <f t="shared" si="173"/>
        <v>0</v>
      </c>
    </row>
    <row r="1681" spans="1:33" ht="18.75" customHeight="1" thickBot="1" x14ac:dyDescent="0.45">
      <c r="A1681" s="44" t="str">
        <f t="shared" si="165"/>
        <v/>
      </c>
      <c r="B1681" s="45" t="s">
        <v>6683</v>
      </c>
      <c r="C1681" s="51" t="s">
        <v>1985</v>
      </c>
      <c r="D1681" s="45" t="s">
        <v>688</v>
      </c>
      <c r="E1681" s="45" t="s">
        <v>685</v>
      </c>
      <c r="F1681" s="45" t="s">
        <v>6689</v>
      </c>
      <c r="G1681" s="45"/>
      <c r="H1681" s="45"/>
      <c r="I1681" s="110"/>
      <c r="J1681" s="45"/>
      <c r="K1681" s="45"/>
      <c r="L1681" s="15" t="str">
        <f t="shared" si="166"/>
        <v/>
      </c>
      <c r="M1681" s="16"/>
      <c r="Z1681" t="str">
        <f t="shared" si="171"/>
        <v/>
      </c>
      <c r="AC1681" t="str">
        <f t="shared" si="172"/>
        <v/>
      </c>
      <c r="AD1681" t="str">
        <f t="shared" si="167"/>
        <v/>
      </c>
      <c r="AE1681">
        <f t="shared" si="173"/>
        <v>0</v>
      </c>
    </row>
    <row r="1682" spans="1:33" x14ac:dyDescent="0.4">
      <c r="A1682" s="8"/>
      <c r="B1682" s="86"/>
      <c r="C1682" s="87"/>
      <c r="D1682" s="86"/>
      <c r="E1682" s="86"/>
      <c r="G1682" s="88"/>
      <c r="H1682" s="89"/>
      <c r="I1682" s="90"/>
      <c r="J1682" s="88"/>
      <c r="K1682" s="88"/>
      <c r="L1682" s="24"/>
      <c r="M1682" s="25"/>
    </row>
    <row r="1683" spans="1:33" ht="26.25" customHeight="1" thickBot="1" x14ac:dyDescent="0.45">
      <c r="B1683" s="88"/>
      <c r="C1683" s="91"/>
      <c r="D1683" s="88"/>
      <c r="E1683" s="88"/>
      <c r="F1683" s="127" t="s">
        <v>6899</v>
      </c>
      <c r="G1683" s="127"/>
      <c r="H1683" s="127"/>
      <c r="I1683" s="127"/>
      <c r="J1683" s="127"/>
      <c r="K1683" s="127"/>
      <c r="L1683" s="127"/>
      <c r="M1683" s="127"/>
    </row>
    <row r="1684" spans="1:33" ht="23.1" customHeight="1" x14ac:dyDescent="0.4">
      <c r="B1684" s="88"/>
      <c r="C1684" s="91"/>
      <c r="D1684" s="88"/>
      <c r="E1684" s="92"/>
      <c r="F1684" s="93" t="s">
        <v>4000</v>
      </c>
      <c r="G1684" s="94" t="s">
        <v>6447</v>
      </c>
      <c r="H1684" s="94" t="s">
        <v>6448</v>
      </c>
      <c r="I1684" s="94" t="s">
        <v>6449</v>
      </c>
      <c r="J1684" s="94" t="s">
        <v>6450</v>
      </c>
      <c r="K1684" s="94" t="s">
        <v>6451</v>
      </c>
      <c r="L1684" s="95"/>
      <c r="M1684" s="112" t="s">
        <v>6452</v>
      </c>
      <c r="N1684" s="96" t="s">
        <v>6896</v>
      </c>
      <c r="O1684" s="97"/>
    </row>
    <row r="1685" spans="1:33" ht="19.5" customHeight="1" x14ac:dyDescent="0.4">
      <c r="E1685" s="98">
        <v>1</v>
      </c>
      <c r="F1685" s="114"/>
      <c r="G1685" s="115"/>
      <c r="H1685" s="115"/>
      <c r="I1685" s="116"/>
      <c r="J1685" s="117"/>
      <c r="K1685" s="117"/>
      <c r="L1685" s="99" t="str">
        <f>IF(AE1685&gt;=1,"★","")</f>
        <v/>
      </c>
      <c r="M1685" s="153"/>
      <c r="N1685" s="122" t="str">
        <f>IF(Y1685=2,"重複してます。","")</f>
        <v/>
      </c>
      <c r="V1685" t="str">
        <f>IF(COUNTIF(Y$1685:Y1685,Y1685)&gt;1,1,"")</f>
        <v/>
      </c>
      <c r="W1685" s="100" t="str">
        <f>IF(COUNTIF(Z$1685:$Z1685,Z1685)&gt;1,1,"")</f>
        <v/>
      </c>
      <c r="X1685" t="str">
        <f>IF(LEN(Z1685)&gt;4,1,"")</f>
        <v/>
      </c>
      <c r="Y1685">
        <f>SUM(W1685:X1685)</f>
        <v>0</v>
      </c>
      <c r="Z1685" t="str">
        <f>LEFT(G1685,6)</f>
        <v/>
      </c>
      <c r="AC1685" t="str">
        <f>IF(OR(Z1685="JL3ZFR",Z1685="JK3FBV",Z1685="JH3VKF",Z1685="JE3QVN",Z1685="JR3RWC",Z1685="JO3SYC",Z1685="JP3EEW",Z1685="JL4SGP",Z1685="JO3NYS",Z1685="JF6RVW",Z1685="JR0NEA",Z1685="JK8IQN",Z1685="JK8HXB",Z1685="JA5DZJ",Z1685="JR1OAC",Z1685="JA7KOJ"),1,"")</f>
        <v/>
      </c>
      <c r="AD1685" t="str">
        <f>IF(OR(Z1685="JL3ZFR",Z1685="JE6MIN",Z1685="JP6SRV",Z1685="JG4PCH",Z1685="JJ4AQN",Z1685="JE9PAW",Z1685="JH7SWR",Z1685="JH8FOZ",Z1685="JN7FZV",Z1685="JO6SNH",Z1685="JG6JGP",Z1685="JL6HXC",Z1685="JN7TXT",Z1685="JJ2UDJ",Z1685="JP3QNJ",),1,"")</f>
        <v/>
      </c>
      <c r="AE1685">
        <f>SUM(AC1685:AD1685)</f>
        <v>0</v>
      </c>
      <c r="AG1685" t="str">
        <f>LEFT(G1685,6)</f>
        <v/>
      </c>
    </row>
    <row r="1686" spans="1:33" x14ac:dyDescent="0.4">
      <c r="E1686" s="98">
        <v>2</v>
      </c>
      <c r="F1686" s="114"/>
      <c r="G1686" s="117"/>
      <c r="H1686" s="115"/>
      <c r="I1686" s="116"/>
      <c r="J1686" s="117"/>
      <c r="K1686" s="117"/>
      <c r="L1686" s="99" t="str">
        <f t="shared" ref="L1686:L1699" si="174">IF(AE1686&gt;=1,"★","")</f>
        <v/>
      </c>
      <c r="M1686" s="153"/>
      <c r="N1686" s="122" t="str">
        <f t="shared" ref="N1686:N1699" si="175">IF(Y1686=2,"重複してます。","")</f>
        <v/>
      </c>
      <c r="V1686" t="str">
        <f>IF(COUNTIF(Y$1685:Y1686,#REF!)&gt;1,1,"")</f>
        <v/>
      </c>
      <c r="W1686" s="100">
        <f>IF(COUNTIF(Z$1685:$Z1686,Z1686)&gt;1,1,"")</f>
        <v>1</v>
      </c>
      <c r="X1686" t="str">
        <f t="shared" ref="X1686:X1699" si="176">IF(LEN(Z1686)&gt;4,1,"")</f>
        <v/>
      </c>
      <c r="Y1686">
        <f t="shared" ref="Y1686:Y1699" si="177">SUM(W1686:X1686)</f>
        <v>1</v>
      </c>
      <c r="Z1686" t="str">
        <f t="shared" ref="Z1686:Z1699" si="178">LEFT(G1686,6)</f>
        <v/>
      </c>
      <c r="AC1686" t="str">
        <f t="shared" ref="AC1686:AC1699" si="179">IF(OR(Z1686="JL3ZFR",Z1686="JK3FBV",Z1686="JH3VKF",Z1686="JE3QVN",Z1686="JR3RWC",Z1686="JO3SYC",Z1686="JP3EEW",Z1686="JL4SGP",Z1686="JO3NYS",Z1686="JF6RVW",Z1686="JR0NEA",Z1686="JK8IQN",Z1686="JK8HXB",Z1686="JA5DZJ",Z1686="JR1OAC",Z1686="JA7KOJ"),1,"")</f>
        <v/>
      </c>
      <c r="AD1686" t="str">
        <f t="shared" ref="AD1686:AD1699" si="180">IF(OR(Z1686="JL3ZFR",Z1686="JE6MIN",Z1686="JP6SRV",Z1686="JG4PCH",Z1686="JJ4AQN",Z1686="JE9PAW",Z1686="JH7SWR",Z1686="JH8FOZ",Z1686="JN7FZV",Z1686="JO6SNH",Z1686="JG6JGP",Z1686="JL6HXC",Z1686="JN7TXT",Z1686="JJ2UDJ",Z1686="JP3QNJ",),1,"")</f>
        <v/>
      </c>
      <c r="AE1686">
        <f t="shared" ref="AE1686:AE1699" si="181">SUM(AC1686:AD1686)</f>
        <v>0</v>
      </c>
      <c r="AG1686" t="str">
        <f t="shared" ref="AG1686:AG1699" si="182">LEFT(G1686,6)</f>
        <v/>
      </c>
    </row>
    <row r="1687" spans="1:33" x14ac:dyDescent="0.4">
      <c r="E1687" s="98">
        <v>3</v>
      </c>
      <c r="F1687" s="114"/>
      <c r="G1687" s="117"/>
      <c r="H1687" s="115"/>
      <c r="I1687" s="116"/>
      <c r="J1687" s="117"/>
      <c r="K1687" s="117"/>
      <c r="L1687" s="99" t="str">
        <f t="shared" si="174"/>
        <v/>
      </c>
      <c r="M1687" s="153"/>
      <c r="N1687" s="122" t="str">
        <f>IF(Y1687=2,"重複してます。","")</f>
        <v/>
      </c>
      <c r="V1687" t="str">
        <f>IF(COUNTIF(Y$1685:Y1686,Y1686)&gt;1,1,"")</f>
        <v/>
      </c>
      <c r="W1687" s="100">
        <f>IF(COUNTIF(Z$1685:$Z1687,Z1687)&gt;1,1,"")</f>
        <v>1</v>
      </c>
      <c r="X1687" t="str">
        <f t="shared" si="176"/>
        <v/>
      </c>
      <c r="Y1687">
        <f t="shared" si="177"/>
        <v>1</v>
      </c>
      <c r="Z1687" t="str">
        <f t="shared" si="178"/>
        <v/>
      </c>
      <c r="AC1687" t="str">
        <f t="shared" si="179"/>
        <v/>
      </c>
      <c r="AD1687" t="str">
        <f t="shared" si="180"/>
        <v/>
      </c>
      <c r="AE1687">
        <f t="shared" si="181"/>
        <v>0</v>
      </c>
      <c r="AG1687" t="str">
        <f t="shared" si="182"/>
        <v/>
      </c>
    </row>
    <row r="1688" spans="1:33" x14ac:dyDescent="0.4">
      <c r="E1688" s="98">
        <v>4</v>
      </c>
      <c r="F1688" s="114"/>
      <c r="G1688" s="117"/>
      <c r="H1688" s="115"/>
      <c r="I1688" s="116"/>
      <c r="J1688" s="117"/>
      <c r="K1688" s="117"/>
      <c r="L1688" s="99" t="str">
        <f t="shared" si="174"/>
        <v/>
      </c>
      <c r="M1688" s="153"/>
      <c r="N1688" s="122" t="str">
        <f t="shared" si="175"/>
        <v/>
      </c>
      <c r="V1688">
        <f>IF(COUNTIF(Y$1685:Y1688,Y1688)&gt;1,1,"")</f>
        <v>1</v>
      </c>
      <c r="W1688" s="100">
        <f>IF(COUNTIF(Z$1685:$Z1688,Z1688)&gt;1,1,"")</f>
        <v>1</v>
      </c>
      <c r="X1688" t="str">
        <f t="shared" si="176"/>
        <v/>
      </c>
      <c r="Y1688">
        <f t="shared" si="177"/>
        <v>1</v>
      </c>
      <c r="Z1688" t="str">
        <f t="shared" si="178"/>
        <v/>
      </c>
      <c r="AC1688" t="str">
        <f t="shared" si="179"/>
        <v/>
      </c>
      <c r="AD1688" t="str">
        <f t="shared" si="180"/>
        <v/>
      </c>
      <c r="AE1688">
        <f t="shared" si="181"/>
        <v>0</v>
      </c>
      <c r="AG1688" t="str">
        <f t="shared" si="182"/>
        <v/>
      </c>
    </row>
    <row r="1689" spans="1:33" x14ac:dyDescent="0.4">
      <c r="E1689" s="98">
        <v>5</v>
      </c>
      <c r="F1689" s="114"/>
      <c r="G1689" s="117"/>
      <c r="H1689" s="115"/>
      <c r="I1689" s="116"/>
      <c r="J1689" s="117"/>
      <c r="K1689" s="117"/>
      <c r="L1689" s="99" t="str">
        <f t="shared" si="174"/>
        <v/>
      </c>
      <c r="M1689" s="153"/>
      <c r="N1689" s="122" t="str">
        <f t="shared" si="175"/>
        <v/>
      </c>
      <c r="V1689">
        <f>IF(COUNTIF(Y$1685:Y1689,Y1689)&gt;1,1,"")</f>
        <v>1</v>
      </c>
      <c r="W1689" s="100">
        <f>IF(COUNTIF(Z$1685:$Z1689,Z1689)&gt;1,1,"")</f>
        <v>1</v>
      </c>
      <c r="X1689" t="str">
        <f t="shared" si="176"/>
        <v/>
      </c>
      <c r="Y1689">
        <f t="shared" si="177"/>
        <v>1</v>
      </c>
      <c r="Z1689" t="str">
        <f t="shared" si="178"/>
        <v/>
      </c>
      <c r="AC1689" t="str">
        <f t="shared" si="179"/>
        <v/>
      </c>
      <c r="AD1689" t="str">
        <f t="shared" si="180"/>
        <v/>
      </c>
      <c r="AE1689">
        <f t="shared" si="181"/>
        <v>0</v>
      </c>
      <c r="AG1689" t="str">
        <f t="shared" si="182"/>
        <v/>
      </c>
    </row>
    <row r="1690" spans="1:33" x14ac:dyDescent="0.4">
      <c r="E1690" s="98">
        <v>6</v>
      </c>
      <c r="F1690" s="114"/>
      <c r="G1690" s="117"/>
      <c r="H1690" s="115"/>
      <c r="I1690" s="116"/>
      <c r="J1690" s="117"/>
      <c r="K1690" s="117"/>
      <c r="L1690" s="99" t="str">
        <f t="shared" si="174"/>
        <v/>
      </c>
      <c r="M1690" s="153"/>
      <c r="N1690" s="122" t="str">
        <f t="shared" si="175"/>
        <v/>
      </c>
      <c r="V1690">
        <f>IF(COUNTIF(Y$1685:Y1690,Y1690)&gt;1,1,"")</f>
        <v>1</v>
      </c>
      <c r="W1690" s="100">
        <f>IF(COUNTIF(Z$1685:$Z1690,Z1690)&gt;1,1,"")</f>
        <v>1</v>
      </c>
      <c r="X1690" t="str">
        <f t="shared" si="176"/>
        <v/>
      </c>
      <c r="Y1690">
        <f t="shared" si="177"/>
        <v>1</v>
      </c>
      <c r="Z1690" t="str">
        <f t="shared" si="178"/>
        <v/>
      </c>
      <c r="AC1690" t="str">
        <f t="shared" si="179"/>
        <v/>
      </c>
      <c r="AD1690" t="str">
        <f t="shared" si="180"/>
        <v/>
      </c>
      <c r="AE1690">
        <f t="shared" si="181"/>
        <v>0</v>
      </c>
      <c r="AG1690" t="str">
        <f t="shared" si="182"/>
        <v/>
      </c>
    </row>
    <row r="1691" spans="1:33" x14ac:dyDescent="0.4">
      <c r="E1691" s="98">
        <v>7</v>
      </c>
      <c r="F1691" s="114"/>
      <c r="G1691" s="117"/>
      <c r="H1691" s="115"/>
      <c r="I1691" s="116"/>
      <c r="J1691" s="117"/>
      <c r="K1691" s="117"/>
      <c r="L1691" s="99" t="str">
        <f t="shared" si="174"/>
        <v/>
      </c>
      <c r="M1691" s="153"/>
      <c r="N1691" s="122" t="str">
        <f t="shared" si="175"/>
        <v/>
      </c>
      <c r="V1691">
        <f>IF(COUNTIF(Y$1685:Y1691,Y1691)&gt;1,1,"")</f>
        <v>1</v>
      </c>
      <c r="W1691" s="100">
        <f>IF(COUNTIF(Z$1685:$Z1691,Z1691)&gt;1,1,"")</f>
        <v>1</v>
      </c>
      <c r="X1691" t="str">
        <f t="shared" si="176"/>
        <v/>
      </c>
      <c r="Y1691">
        <f t="shared" si="177"/>
        <v>1</v>
      </c>
      <c r="Z1691" t="str">
        <f t="shared" si="178"/>
        <v/>
      </c>
      <c r="AC1691" t="str">
        <f t="shared" si="179"/>
        <v/>
      </c>
      <c r="AD1691" t="str">
        <f t="shared" si="180"/>
        <v/>
      </c>
      <c r="AE1691">
        <f t="shared" si="181"/>
        <v>0</v>
      </c>
      <c r="AG1691" t="str">
        <f t="shared" si="182"/>
        <v/>
      </c>
    </row>
    <row r="1692" spans="1:33" x14ac:dyDescent="0.4">
      <c r="E1692" s="98">
        <v>8</v>
      </c>
      <c r="F1692" s="114"/>
      <c r="G1692" s="117"/>
      <c r="H1692" s="115"/>
      <c r="I1692" s="116"/>
      <c r="J1692" s="117"/>
      <c r="K1692" s="117"/>
      <c r="L1692" s="99" t="str">
        <f t="shared" si="174"/>
        <v/>
      </c>
      <c r="M1692" s="153"/>
      <c r="N1692" s="122" t="str">
        <f t="shared" si="175"/>
        <v/>
      </c>
      <c r="V1692">
        <f>IF(COUNTIF(Y$1685:Y1692,Y1692)&gt;1,1,"")</f>
        <v>1</v>
      </c>
      <c r="W1692" s="100">
        <f>IF(COUNTIF(Z$1685:$Z1692,Z1692)&gt;1,1,"")</f>
        <v>1</v>
      </c>
      <c r="X1692" t="str">
        <f t="shared" si="176"/>
        <v/>
      </c>
      <c r="Y1692">
        <f t="shared" si="177"/>
        <v>1</v>
      </c>
      <c r="Z1692" t="str">
        <f t="shared" si="178"/>
        <v/>
      </c>
      <c r="AC1692" t="str">
        <f t="shared" si="179"/>
        <v/>
      </c>
      <c r="AD1692" t="str">
        <f t="shared" si="180"/>
        <v/>
      </c>
      <c r="AE1692">
        <f t="shared" si="181"/>
        <v>0</v>
      </c>
      <c r="AG1692" t="str">
        <f t="shared" si="182"/>
        <v/>
      </c>
    </row>
    <row r="1693" spans="1:33" x14ac:dyDescent="0.4">
      <c r="E1693" s="98">
        <v>9</v>
      </c>
      <c r="F1693" s="114"/>
      <c r="G1693" s="117"/>
      <c r="H1693" s="115"/>
      <c r="I1693" s="116"/>
      <c r="J1693" s="117"/>
      <c r="K1693" s="117"/>
      <c r="L1693" s="99" t="str">
        <f t="shared" si="174"/>
        <v/>
      </c>
      <c r="M1693" s="153"/>
      <c r="N1693" s="122" t="str">
        <f t="shared" si="175"/>
        <v/>
      </c>
      <c r="V1693">
        <f>IF(COUNTIF(Y$1685:Y1693,Y1693)&gt;1,1,"")</f>
        <v>1</v>
      </c>
      <c r="W1693" s="100">
        <f>IF(COUNTIF(Z$1685:$Z1693,Z1693)&gt;1,1,"")</f>
        <v>1</v>
      </c>
      <c r="X1693" t="str">
        <f t="shared" si="176"/>
        <v/>
      </c>
      <c r="Y1693">
        <f t="shared" si="177"/>
        <v>1</v>
      </c>
      <c r="Z1693" t="str">
        <f t="shared" si="178"/>
        <v/>
      </c>
      <c r="AC1693" t="str">
        <f t="shared" si="179"/>
        <v/>
      </c>
      <c r="AD1693" t="str">
        <f t="shared" si="180"/>
        <v/>
      </c>
      <c r="AE1693">
        <f t="shared" si="181"/>
        <v>0</v>
      </c>
      <c r="AG1693" t="str">
        <f t="shared" si="182"/>
        <v/>
      </c>
    </row>
    <row r="1694" spans="1:33" x14ac:dyDescent="0.4">
      <c r="E1694" s="98">
        <v>10</v>
      </c>
      <c r="F1694" s="114"/>
      <c r="G1694" s="117"/>
      <c r="H1694" s="115"/>
      <c r="I1694" s="117"/>
      <c r="J1694" s="117"/>
      <c r="K1694" s="117"/>
      <c r="L1694" s="99" t="str">
        <f t="shared" si="174"/>
        <v/>
      </c>
      <c r="M1694" s="153"/>
      <c r="N1694" s="122" t="str">
        <f t="shared" si="175"/>
        <v/>
      </c>
      <c r="V1694">
        <f>IF(COUNTIF(Y$1685:Y1694,Y1694)&gt;1,1,"")</f>
        <v>1</v>
      </c>
      <c r="W1694" s="100">
        <f>IF(COUNTIF(Z$1685:$Z1694,Z1694)&gt;1,1,"")</f>
        <v>1</v>
      </c>
      <c r="X1694" t="str">
        <f t="shared" si="176"/>
        <v/>
      </c>
      <c r="Y1694">
        <f t="shared" si="177"/>
        <v>1</v>
      </c>
      <c r="Z1694" t="str">
        <f t="shared" si="178"/>
        <v/>
      </c>
      <c r="AC1694" t="str">
        <f t="shared" si="179"/>
        <v/>
      </c>
      <c r="AD1694" t="str">
        <f t="shared" si="180"/>
        <v/>
      </c>
      <c r="AE1694">
        <f t="shared" si="181"/>
        <v>0</v>
      </c>
      <c r="AG1694" t="str">
        <f t="shared" si="182"/>
        <v/>
      </c>
    </row>
    <row r="1695" spans="1:33" x14ac:dyDescent="0.4">
      <c r="E1695" s="98">
        <v>11</v>
      </c>
      <c r="F1695" s="114"/>
      <c r="G1695" s="117"/>
      <c r="H1695" s="115"/>
      <c r="I1695" s="117"/>
      <c r="J1695" s="117"/>
      <c r="K1695" s="117"/>
      <c r="L1695" s="99" t="str">
        <f t="shared" si="174"/>
        <v/>
      </c>
      <c r="M1695" s="153"/>
      <c r="N1695" s="122" t="str">
        <f t="shared" si="175"/>
        <v/>
      </c>
      <c r="V1695">
        <f>IF(COUNTIF(Y$1685:Y1695,Y1695)&gt;1,1,"")</f>
        <v>1</v>
      </c>
      <c r="W1695" s="100">
        <f>IF(COUNTIF(Z$1685:$Z1695,Z1695)&gt;1,1,"")</f>
        <v>1</v>
      </c>
      <c r="X1695" t="str">
        <f t="shared" si="176"/>
        <v/>
      </c>
      <c r="Y1695">
        <f t="shared" si="177"/>
        <v>1</v>
      </c>
      <c r="Z1695" t="str">
        <f t="shared" si="178"/>
        <v/>
      </c>
      <c r="AC1695" t="str">
        <f t="shared" si="179"/>
        <v/>
      </c>
      <c r="AD1695" t="str">
        <f t="shared" si="180"/>
        <v/>
      </c>
      <c r="AE1695">
        <f t="shared" si="181"/>
        <v>0</v>
      </c>
      <c r="AG1695" t="str">
        <f t="shared" si="182"/>
        <v/>
      </c>
    </row>
    <row r="1696" spans="1:33" x14ac:dyDescent="0.4">
      <c r="E1696" s="98">
        <v>12</v>
      </c>
      <c r="F1696" s="114"/>
      <c r="G1696" s="117"/>
      <c r="H1696" s="115"/>
      <c r="I1696" s="117"/>
      <c r="J1696" s="117"/>
      <c r="K1696" s="117"/>
      <c r="L1696" s="99" t="str">
        <f t="shared" si="174"/>
        <v/>
      </c>
      <c r="M1696" s="153"/>
      <c r="N1696" s="122" t="str">
        <f t="shared" si="175"/>
        <v/>
      </c>
      <c r="V1696">
        <f>IF(COUNTIF(Y$1685:Y1696,Y1696)&gt;1,1,"")</f>
        <v>1</v>
      </c>
      <c r="W1696" s="100">
        <f>IF(COUNTIF(Z$1685:$Z1696,Z1696)&gt;1,1,"")</f>
        <v>1</v>
      </c>
      <c r="X1696" t="str">
        <f t="shared" si="176"/>
        <v/>
      </c>
      <c r="Y1696">
        <f t="shared" si="177"/>
        <v>1</v>
      </c>
      <c r="Z1696" t="str">
        <f t="shared" si="178"/>
        <v/>
      </c>
      <c r="AC1696" t="str">
        <f t="shared" si="179"/>
        <v/>
      </c>
      <c r="AD1696" t="str">
        <f t="shared" si="180"/>
        <v/>
      </c>
      <c r="AE1696">
        <f t="shared" si="181"/>
        <v>0</v>
      </c>
      <c r="AG1696" t="str">
        <f t="shared" si="182"/>
        <v/>
      </c>
    </row>
    <row r="1697" spans="5:33" x14ac:dyDescent="0.4">
      <c r="E1697" s="98">
        <v>13</v>
      </c>
      <c r="F1697" s="114"/>
      <c r="G1697" s="117"/>
      <c r="H1697" s="115"/>
      <c r="I1697" s="117"/>
      <c r="J1697" s="117"/>
      <c r="K1697" s="118"/>
      <c r="L1697" s="99" t="str">
        <f t="shared" si="174"/>
        <v/>
      </c>
      <c r="M1697" s="153"/>
      <c r="N1697" s="122" t="str">
        <f t="shared" si="175"/>
        <v/>
      </c>
      <c r="V1697">
        <f>IF(COUNTIF(Y$1685:Y1697,Y1697)&gt;1,1,"")</f>
        <v>1</v>
      </c>
      <c r="W1697" s="100">
        <f>IF(COUNTIF(Z$1685:$Z1697,Z1697)&gt;1,1,"")</f>
        <v>1</v>
      </c>
      <c r="X1697" t="str">
        <f t="shared" si="176"/>
        <v/>
      </c>
      <c r="Y1697">
        <f t="shared" si="177"/>
        <v>1</v>
      </c>
      <c r="Z1697" t="str">
        <f t="shared" si="178"/>
        <v/>
      </c>
      <c r="AC1697" t="str">
        <f t="shared" si="179"/>
        <v/>
      </c>
      <c r="AD1697" t="str">
        <f t="shared" si="180"/>
        <v/>
      </c>
      <c r="AE1697">
        <f t="shared" si="181"/>
        <v>0</v>
      </c>
      <c r="AG1697" t="str">
        <f t="shared" si="182"/>
        <v/>
      </c>
    </row>
    <row r="1698" spans="5:33" x14ac:dyDescent="0.4">
      <c r="E1698" s="98">
        <v>14</v>
      </c>
      <c r="F1698" s="114"/>
      <c r="G1698" s="117"/>
      <c r="H1698" s="115"/>
      <c r="I1698" s="117"/>
      <c r="J1698" s="117"/>
      <c r="K1698" s="117"/>
      <c r="L1698" s="99" t="str">
        <f t="shared" si="174"/>
        <v/>
      </c>
      <c r="M1698" s="153"/>
      <c r="N1698" s="122" t="str">
        <f t="shared" si="175"/>
        <v/>
      </c>
      <c r="V1698">
        <f>IF(COUNTIF(Y$1685:Y1698,Y1698)&gt;1,1,"")</f>
        <v>1</v>
      </c>
      <c r="W1698" s="100">
        <f>IF(COUNTIF(Z$1685:$Z1698,Z1698)&gt;1,1,"")</f>
        <v>1</v>
      </c>
      <c r="X1698" t="str">
        <f t="shared" si="176"/>
        <v/>
      </c>
      <c r="Y1698">
        <f t="shared" si="177"/>
        <v>1</v>
      </c>
      <c r="Z1698" t="str">
        <f t="shared" si="178"/>
        <v/>
      </c>
      <c r="AC1698" t="str">
        <f t="shared" si="179"/>
        <v/>
      </c>
      <c r="AD1698" t="str">
        <f t="shared" si="180"/>
        <v/>
      </c>
      <c r="AE1698">
        <f t="shared" si="181"/>
        <v>0</v>
      </c>
      <c r="AG1698" t="str">
        <f t="shared" si="182"/>
        <v/>
      </c>
    </row>
    <row r="1699" spans="5:33" ht="19.5" thickBot="1" x14ac:dyDescent="0.45">
      <c r="E1699" s="101">
        <v>15</v>
      </c>
      <c r="F1699" s="119"/>
      <c r="G1699" s="120"/>
      <c r="H1699" s="121"/>
      <c r="I1699" s="120"/>
      <c r="J1699" s="120"/>
      <c r="K1699" s="120"/>
      <c r="L1699" s="102" t="str">
        <f t="shared" si="174"/>
        <v/>
      </c>
      <c r="M1699" s="154"/>
      <c r="N1699" s="122" t="str">
        <f t="shared" si="175"/>
        <v/>
      </c>
      <c r="V1699">
        <f>IF(COUNTIF(Y$1685:Y1699,Y1699)&gt;1,1,"")</f>
        <v>1</v>
      </c>
      <c r="W1699" s="100">
        <f>IF(COUNTIF(Z$1685:$Z1699,Z1699)&gt;1,1,"")</f>
        <v>1</v>
      </c>
      <c r="X1699" t="str">
        <f t="shared" si="176"/>
        <v/>
      </c>
      <c r="Y1699">
        <f t="shared" si="177"/>
        <v>1</v>
      </c>
      <c r="Z1699" t="str">
        <f t="shared" si="178"/>
        <v/>
      </c>
      <c r="AC1699" t="str">
        <f t="shared" si="179"/>
        <v/>
      </c>
      <c r="AD1699" t="str">
        <f t="shared" si="180"/>
        <v/>
      </c>
      <c r="AE1699">
        <f t="shared" si="181"/>
        <v>0</v>
      </c>
      <c r="AG1699" t="str">
        <f t="shared" si="182"/>
        <v/>
      </c>
    </row>
    <row r="1700" spans="5:33" x14ac:dyDescent="0.4">
      <c r="N1700" s="113"/>
      <c r="W1700" s="100"/>
      <c r="Z1700" t="str">
        <f t="shared" ref="Z1700:Z1701" si="183">LEFT(G1700,6)</f>
        <v/>
      </c>
    </row>
    <row r="1701" spans="5:33" ht="26.25" thickBot="1" x14ac:dyDescent="0.45">
      <c r="E1701" s="131" t="s">
        <v>6898</v>
      </c>
      <c r="F1701" s="131"/>
      <c r="G1701" s="131"/>
      <c r="H1701" s="131"/>
      <c r="I1701" s="131"/>
      <c r="J1701" s="131"/>
      <c r="K1701" s="131"/>
      <c r="L1701" s="131"/>
      <c r="M1701" s="131"/>
      <c r="N1701" s="131"/>
      <c r="Z1701" t="str">
        <f t="shared" si="183"/>
        <v/>
      </c>
    </row>
    <row r="1702" spans="5:33" ht="23.1" customHeight="1" x14ac:dyDescent="0.4">
      <c r="E1702" s="103"/>
      <c r="F1702" s="93" t="s">
        <v>4000</v>
      </c>
      <c r="G1702" s="94" t="s">
        <v>6447</v>
      </c>
      <c r="H1702" s="94" t="s">
        <v>6448</v>
      </c>
      <c r="I1702" s="94" t="s">
        <v>6449</v>
      </c>
      <c r="J1702" s="94" t="s">
        <v>6450</v>
      </c>
      <c r="K1702" s="94" t="s">
        <v>6451</v>
      </c>
      <c r="L1702" s="53"/>
      <c r="M1702" s="112" t="s">
        <v>6895</v>
      </c>
      <c r="N1702" s="96" t="s">
        <v>6896</v>
      </c>
    </row>
    <row r="1703" spans="5:33" x14ac:dyDescent="0.4">
      <c r="E1703" s="98">
        <v>1</v>
      </c>
      <c r="F1703" s="117"/>
      <c r="G1703" s="117"/>
      <c r="H1703" s="115"/>
      <c r="I1703" s="116"/>
      <c r="J1703" s="117"/>
      <c r="K1703" s="117"/>
      <c r="L1703" s="99" t="str">
        <f>IF(AE1703&gt;=1,"★","")</f>
        <v/>
      </c>
      <c r="M1703" s="125"/>
      <c r="N1703" s="122" t="str">
        <f>IF(Y1703=2,"重複してます。","")</f>
        <v/>
      </c>
      <c r="W1703" s="100" t="str">
        <f>IF(COUNTIF(Z$1703:$Z1703,Z1703)&gt;1,1,"")</f>
        <v/>
      </c>
      <c r="X1703" t="str">
        <f>IF(LEN(Z1703)&gt;4,1,"")</f>
        <v/>
      </c>
      <c r="Y1703">
        <f>SUM(W1703:X1703)</f>
        <v>0</v>
      </c>
      <c r="Z1703" t="str">
        <f>LEFT(M1703,6)</f>
        <v/>
      </c>
      <c r="AB1703" t="str">
        <f t="shared" ref="AB1703:AB1717" si="184">LEFT(G1703,6)</f>
        <v/>
      </c>
      <c r="AC1703" t="str">
        <f>IF(OR(AB1703="JL3ZFR",),1,"")</f>
        <v/>
      </c>
      <c r="AE1703">
        <f t="shared" ref="AE1703:AE1717" si="185">SUM(AC1703:AD1703)</f>
        <v>0</v>
      </c>
      <c r="AG1703" t="str">
        <f t="shared" ref="AG1703:AG1717" si="186">LEFT(G1703,6)</f>
        <v/>
      </c>
    </row>
    <row r="1704" spans="5:33" x14ac:dyDescent="0.4">
      <c r="E1704" s="98">
        <v>2</v>
      </c>
      <c r="F1704" s="117"/>
      <c r="G1704" s="117"/>
      <c r="H1704" s="115"/>
      <c r="I1704" s="116"/>
      <c r="J1704" s="117"/>
      <c r="K1704" s="117"/>
      <c r="L1704" s="99" t="str">
        <f t="shared" ref="L1704:L1717" si="187">IF(AE1704&gt;=1,"★","")</f>
        <v/>
      </c>
      <c r="M1704" s="125"/>
      <c r="N1704" s="122" t="str">
        <f>IF(Y1704=2,"重複してます。","")</f>
        <v/>
      </c>
      <c r="W1704" s="100">
        <f>IF(COUNTIF(Z$1703:$Z1704,Z1704)&gt;1,1,"")</f>
        <v>1</v>
      </c>
      <c r="X1704" t="str">
        <f t="shared" ref="X1704:X1717" si="188">IF(LEN(Z1704)&gt;4,1,"")</f>
        <v/>
      </c>
      <c r="Y1704">
        <f t="shared" ref="Y1704:Y1717" si="189">SUM(W1704:X1704)</f>
        <v>1</v>
      </c>
      <c r="Z1704" t="str">
        <f t="shared" ref="Z1704:Z1717" si="190">LEFT(M1704,6)</f>
        <v/>
      </c>
      <c r="AB1704" t="str">
        <f t="shared" si="184"/>
        <v/>
      </c>
      <c r="AC1704" t="str">
        <f t="shared" ref="AC1704:AC1717" si="191">IF(OR(AB1704="JL3ZFR",),1,"")</f>
        <v/>
      </c>
      <c r="AE1704">
        <f t="shared" si="185"/>
        <v>0</v>
      </c>
      <c r="AG1704" t="str">
        <f t="shared" si="186"/>
        <v/>
      </c>
    </row>
    <row r="1705" spans="5:33" x14ac:dyDescent="0.4">
      <c r="E1705" s="98">
        <v>3</v>
      </c>
      <c r="F1705" s="117"/>
      <c r="G1705" s="117"/>
      <c r="H1705" s="115"/>
      <c r="I1705" s="116"/>
      <c r="J1705" s="117"/>
      <c r="K1705" s="117"/>
      <c r="L1705" s="99" t="str">
        <f t="shared" si="187"/>
        <v/>
      </c>
      <c r="M1705" s="125"/>
      <c r="N1705" s="122" t="str">
        <f t="shared" ref="N1705:N1717" si="192">IF(Y1705=2,"重複してます。","")</f>
        <v/>
      </c>
      <c r="W1705" s="100">
        <f>IF(COUNTIF(Z$1703:$Z1705,Z1705)&gt;1,1,"")</f>
        <v>1</v>
      </c>
      <c r="X1705" t="str">
        <f t="shared" si="188"/>
        <v/>
      </c>
      <c r="Y1705">
        <f t="shared" si="189"/>
        <v>1</v>
      </c>
      <c r="Z1705" t="str">
        <f t="shared" si="190"/>
        <v/>
      </c>
      <c r="AB1705" t="str">
        <f t="shared" si="184"/>
        <v/>
      </c>
      <c r="AC1705" t="str">
        <f t="shared" si="191"/>
        <v/>
      </c>
      <c r="AE1705">
        <f t="shared" si="185"/>
        <v>0</v>
      </c>
      <c r="AG1705" t="str">
        <f t="shared" si="186"/>
        <v/>
      </c>
    </row>
    <row r="1706" spans="5:33" x14ac:dyDescent="0.4">
      <c r="E1706" s="98">
        <v>4</v>
      </c>
      <c r="F1706" s="117"/>
      <c r="G1706" s="117"/>
      <c r="H1706" s="115"/>
      <c r="I1706" s="116"/>
      <c r="J1706" s="117"/>
      <c r="K1706" s="117"/>
      <c r="L1706" s="99" t="str">
        <f t="shared" si="187"/>
        <v/>
      </c>
      <c r="M1706" s="125"/>
      <c r="N1706" s="122" t="str">
        <f>IF(Y1706=2,"重複してます。","")</f>
        <v/>
      </c>
      <c r="W1706" s="100">
        <f>IF(COUNTIF(Z$1703:$Z1706,Z1706)&gt;1,1,"")</f>
        <v>1</v>
      </c>
      <c r="X1706" t="str">
        <f t="shared" si="188"/>
        <v/>
      </c>
      <c r="Y1706">
        <f t="shared" si="189"/>
        <v>1</v>
      </c>
      <c r="Z1706" t="str">
        <f t="shared" si="190"/>
        <v/>
      </c>
      <c r="AB1706" t="str">
        <f t="shared" si="184"/>
        <v/>
      </c>
      <c r="AC1706" t="str">
        <f t="shared" si="191"/>
        <v/>
      </c>
      <c r="AE1706">
        <f t="shared" si="185"/>
        <v>0</v>
      </c>
      <c r="AG1706" t="str">
        <f t="shared" si="186"/>
        <v/>
      </c>
    </row>
    <row r="1707" spans="5:33" x14ac:dyDescent="0.4">
      <c r="E1707" s="98">
        <v>5</v>
      </c>
      <c r="F1707" s="117"/>
      <c r="G1707" s="117"/>
      <c r="H1707" s="115"/>
      <c r="I1707" s="116"/>
      <c r="J1707" s="117"/>
      <c r="K1707" s="117"/>
      <c r="L1707" s="99" t="str">
        <f t="shared" si="187"/>
        <v/>
      </c>
      <c r="M1707" s="125"/>
      <c r="N1707" s="122" t="str">
        <f t="shared" si="192"/>
        <v/>
      </c>
      <c r="W1707" s="100">
        <f>IF(COUNTIF(Z$1703:$Z1707,Z1707)&gt;1,1,"")</f>
        <v>1</v>
      </c>
      <c r="X1707" t="str">
        <f t="shared" si="188"/>
        <v/>
      </c>
      <c r="Y1707">
        <f t="shared" si="189"/>
        <v>1</v>
      </c>
      <c r="Z1707" t="str">
        <f t="shared" si="190"/>
        <v/>
      </c>
      <c r="AB1707" t="str">
        <f t="shared" si="184"/>
        <v/>
      </c>
      <c r="AC1707" t="str">
        <f t="shared" si="191"/>
        <v/>
      </c>
      <c r="AE1707">
        <f t="shared" si="185"/>
        <v>0</v>
      </c>
      <c r="AG1707" t="str">
        <f t="shared" si="186"/>
        <v/>
      </c>
    </row>
    <row r="1708" spans="5:33" x14ac:dyDescent="0.4">
      <c r="E1708" s="98">
        <v>6</v>
      </c>
      <c r="F1708" s="117"/>
      <c r="G1708" s="117"/>
      <c r="H1708" s="115"/>
      <c r="I1708" s="116"/>
      <c r="J1708" s="117"/>
      <c r="K1708" s="117"/>
      <c r="L1708" s="99" t="str">
        <f t="shared" si="187"/>
        <v/>
      </c>
      <c r="M1708" s="125"/>
      <c r="N1708" s="122" t="str">
        <f t="shared" si="192"/>
        <v/>
      </c>
      <c r="W1708" s="100">
        <f>IF(COUNTIF(Z$1703:$Z1708,Z1708)&gt;1,1,"")</f>
        <v>1</v>
      </c>
      <c r="X1708" t="str">
        <f t="shared" si="188"/>
        <v/>
      </c>
      <c r="Y1708">
        <f t="shared" si="189"/>
        <v>1</v>
      </c>
      <c r="Z1708" t="str">
        <f t="shared" si="190"/>
        <v/>
      </c>
      <c r="AB1708" t="str">
        <f t="shared" si="184"/>
        <v/>
      </c>
      <c r="AC1708" t="str">
        <f t="shared" si="191"/>
        <v/>
      </c>
      <c r="AE1708">
        <f t="shared" si="185"/>
        <v>0</v>
      </c>
      <c r="AG1708" t="str">
        <f t="shared" si="186"/>
        <v/>
      </c>
    </row>
    <row r="1709" spans="5:33" x14ac:dyDescent="0.4">
      <c r="E1709" s="98">
        <v>7</v>
      </c>
      <c r="F1709" s="117"/>
      <c r="G1709" s="117"/>
      <c r="H1709" s="115"/>
      <c r="I1709" s="116"/>
      <c r="J1709" s="117"/>
      <c r="K1709" s="117"/>
      <c r="L1709" s="99" t="str">
        <f t="shared" si="187"/>
        <v/>
      </c>
      <c r="M1709" s="125"/>
      <c r="N1709" s="122" t="str">
        <f t="shared" si="192"/>
        <v/>
      </c>
      <c r="W1709" s="100">
        <f>IF(COUNTIF(Z$1703:$Z1709,Z1709)&gt;1,1,"")</f>
        <v>1</v>
      </c>
      <c r="X1709" t="str">
        <f t="shared" si="188"/>
        <v/>
      </c>
      <c r="Y1709">
        <f t="shared" si="189"/>
        <v>1</v>
      </c>
      <c r="Z1709" t="str">
        <f t="shared" si="190"/>
        <v/>
      </c>
      <c r="AB1709" t="str">
        <f t="shared" si="184"/>
        <v/>
      </c>
      <c r="AC1709" t="str">
        <f t="shared" si="191"/>
        <v/>
      </c>
      <c r="AE1709">
        <f t="shared" si="185"/>
        <v>0</v>
      </c>
      <c r="AG1709" t="str">
        <f t="shared" si="186"/>
        <v/>
      </c>
    </row>
    <row r="1710" spans="5:33" x14ac:dyDescent="0.4">
      <c r="E1710" s="98">
        <v>8</v>
      </c>
      <c r="F1710" s="117"/>
      <c r="G1710" s="117"/>
      <c r="H1710" s="115"/>
      <c r="I1710" s="116"/>
      <c r="J1710" s="117"/>
      <c r="K1710" s="117"/>
      <c r="L1710" s="99" t="str">
        <f t="shared" si="187"/>
        <v/>
      </c>
      <c r="M1710" s="125"/>
      <c r="N1710" s="122" t="str">
        <f t="shared" si="192"/>
        <v/>
      </c>
      <c r="W1710" s="100">
        <f>IF(COUNTIF(Z$1703:$Z1710,Z1710)&gt;1,1,"")</f>
        <v>1</v>
      </c>
      <c r="X1710" t="str">
        <f t="shared" si="188"/>
        <v/>
      </c>
      <c r="Y1710">
        <f t="shared" si="189"/>
        <v>1</v>
      </c>
      <c r="Z1710" t="str">
        <f t="shared" si="190"/>
        <v/>
      </c>
      <c r="AB1710" t="str">
        <f t="shared" si="184"/>
        <v/>
      </c>
      <c r="AC1710" t="str">
        <f t="shared" si="191"/>
        <v/>
      </c>
      <c r="AE1710">
        <f t="shared" si="185"/>
        <v>0</v>
      </c>
      <c r="AG1710" t="str">
        <f t="shared" si="186"/>
        <v/>
      </c>
    </row>
    <row r="1711" spans="5:33" x14ac:dyDescent="0.4">
      <c r="E1711" s="98">
        <v>9</v>
      </c>
      <c r="F1711" s="117"/>
      <c r="G1711" s="117"/>
      <c r="H1711" s="115"/>
      <c r="I1711" s="116"/>
      <c r="J1711" s="117"/>
      <c r="K1711" s="117"/>
      <c r="L1711" s="99" t="str">
        <f t="shared" si="187"/>
        <v/>
      </c>
      <c r="M1711" s="125"/>
      <c r="N1711" s="122" t="str">
        <f t="shared" si="192"/>
        <v/>
      </c>
      <c r="W1711" s="100">
        <f>IF(COUNTIF(Z$1703:$Z1711,Z1711)&gt;1,1,"")</f>
        <v>1</v>
      </c>
      <c r="X1711" t="str">
        <f t="shared" si="188"/>
        <v/>
      </c>
      <c r="Y1711">
        <f t="shared" si="189"/>
        <v>1</v>
      </c>
      <c r="Z1711" t="str">
        <f t="shared" si="190"/>
        <v/>
      </c>
      <c r="AB1711" t="str">
        <f t="shared" si="184"/>
        <v/>
      </c>
      <c r="AC1711" t="str">
        <f t="shared" si="191"/>
        <v/>
      </c>
      <c r="AE1711">
        <f t="shared" si="185"/>
        <v>0</v>
      </c>
      <c r="AG1711" t="str">
        <f t="shared" si="186"/>
        <v/>
      </c>
    </row>
    <row r="1712" spans="5:33" x14ac:dyDescent="0.4">
      <c r="E1712" s="98">
        <v>10</v>
      </c>
      <c r="F1712" s="117"/>
      <c r="G1712" s="117"/>
      <c r="H1712" s="115"/>
      <c r="I1712" s="116"/>
      <c r="J1712" s="117"/>
      <c r="K1712" s="117"/>
      <c r="L1712" s="99" t="str">
        <f t="shared" si="187"/>
        <v/>
      </c>
      <c r="M1712" s="125"/>
      <c r="N1712" s="122" t="str">
        <f t="shared" si="192"/>
        <v/>
      </c>
      <c r="W1712" s="100">
        <f>IF(COUNTIF(Z$1703:$Z1712,Z1712)&gt;1,1,"")</f>
        <v>1</v>
      </c>
      <c r="X1712" t="str">
        <f t="shared" si="188"/>
        <v/>
      </c>
      <c r="Y1712">
        <f t="shared" si="189"/>
        <v>1</v>
      </c>
      <c r="Z1712" t="str">
        <f t="shared" si="190"/>
        <v/>
      </c>
      <c r="AB1712" t="str">
        <f t="shared" si="184"/>
        <v/>
      </c>
      <c r="AC1712" t="str">
        <f t="shared" si="191"/>
        <v/>
      </c>
      <c r="AE1712">
        <f t="shared" si="185"/>
        <v>0</v>
      </c>
      <c r="AG1712" t="str">
        <f t="shared" si="186"/>
        <v/>
      </c>
    </row>
    <row r="1713" spans="5:33" x14ac:dyDescent="0.4">
      <c r="E1713" s="98">
        <v>11</v>
      </c>
      <c r="F1713" s="117"/>
      <c r="G1713" s="117"/>
      <c r="H1713" s="115"/>
      <c r="I1713" s="116"/>
      <c r="J1713" s="117"/>
      <c r="K1713" s="117"/>
      <c r="L1713" s="99" t="str">
        <f t="shared" si="187"/>
        <v/>
      </c>
      <c r="M1713" s="125"/>
      <c r="N1713" s="122" t="str">
        <f t="shared" si="192"/>
        <v/>
      </c>
      <c r="W1713" s="100">
        <f>IF(COUNTIF(Z$1703:$Z1713,Z1713)&gt;1,1,"")</f>
        <v>1</v>
      </c>
      <c r="X1713" t="str">
        <f t="shared" si="188"/>
        <v/>
      </c>
      <c r="Y1713">
        <f t="shared" si="189"/>
        <v>1</v>
      </c>
      <c r="Z1713" t="str">
        <f t="shared" si="190"/>
        <v/>
      </c>
      <c r="AB1713" t="str">
        <f t="shared" si="184"/>
        <v/>
      </c>
      <c r="AC1713" t="str">
        <f t="shared" si="191"/>
        <v/>
      </c>
      <c r="AE1713">
        <f t="shared" si="185"/>
        <v>0</v>
      </c>
      <c r="AG1713" t="str">
        <f t="shared" si="186"/>
        <v/>
      </c>
    </row>
    <row r="1714" spans="5:33" x14ac:dyDescent="0.4">
      <c r="E1714" s="98">
        <v>12</v>
      </c>
      <c r="F1714" s="117"/>
      <c r="G1714" s="117"/>
      <c r="H1714" s="115"/>
      <c r="I1714" s="116"/>
      <c r="J1714" s="117"/>
      <c r="K1714" s="117"/>
      <c r="L1714" s="99" t="str">
        <f t="shared" si="187"/>
        <v/>
      </c>
      <c r="M1714" s="125"/>
      <c r="N1714" s="122" t="str">
        <f t="shared" si="192"/>
        <v/>
      </c>
      <c r="W1714" s="100">
        <f>IF(COUNTIF(Z$1703:$Z1714,Z1714)&gt;1,1,"")</f>
        <v>1</v>
      </c>
      <c r="X1714" t="str">
        <f t="shared" si="188"/>
        <v/>
      </c>
      <c r="Y1714">
        <f t="shared" si="189"/>
        <v>1</v>
      </c>
      <c r="Z1714" t="str">
        <f t="shared" si="190"/>
        <v/>
      </c>
      <c r="AB1714" t="str">
        <f t="shared" si="184"/>
        <v/>
      </c>
      <c r="AC1714" t="str">
        <f t="shared" si="191"/>
        <v/>
      </c>
      <c r="AE1714">
        <f t="shared" si="185"/>
        <v>0</v>
      </c>
      <c r="AG1714" t="str">
        <f t="shared" si="186"/>
        <v/>
      </c>
    </row>
    <row r="1715" spans="5:33" x14ac:dyDescent="0.4">
      <c r="E1715" s="98">
        <v>13</v>
      </c>
      <c r="F1715" s="117"/>
      <c r="G1715" s="117"/>
      <c r="H1715" s="115"/>
      <c r="I1715" s="116"/>
      <c r="J1715" s="117"/>
      <c r="K1715" s="117"/>
      <c r="L1715" s="99" t="str">
        <f t="shared" si="187"/>
        <v/>
      </c>
      <c r="M1715" s="125"/>
      <c r="N1715" s="122" t="str">
        <f t="shared" si="192"/>
        <v/>
      </c>
      <c r="W1715" s="100">
        <f>IF(COUNTIF(Z$1703:$Z1715,Z1715)&gt;1,1,"")</f>
        <v>1</v>
      </c>
      <c r="X1715" t="str">
        <f t="shared" si="188"/>
        <v/>
      </c>
      <c r="Y1715">
        <f t="shared" si="189"/>
        <v>1</v>
      </c>
      <c r="Z1715" t="str">
        <f t="shared" si="190"/>
        <v/>
      </c>
      <c r="AB1715" t="str">
        <f t="shared" si="184"/>
        <v/>
      </c>
      <c r="AC1715" t="str">
        <f t="shared" si="191"/>
        <v/>
      </c>
      <c r="AE1715">
        <f t="shared" si="185"/>
        <v>0</v>
      </c>
      <c r="AG1715" t="str">
        <f t="shared" si="186"/>
        <v/>
      </c>
    </row>
    <row r="1716" spans="5:33" x14ac:dyDescent="0.4">
      <c r="E1716" s="98">
        <v>14</v>
      </c>
      <c r="F1716" s="117"/>
      <c r="G1716" s="117"/>
      <c r="H1716" s="115"/>
      <c r="I1716" s="116"/>
      <c r="J1716" s="117"/>
      <c r="K1716" s="117"/>
      <c r="L1716" s="99" t="str">
        <f t="shared" si="187"/>
        <v/>
      </c>
      <c r="M1716" s="125"/>
      <c r="N1716" s="122" t="str">
        <f t="shared" si="192"/>
        <v/>
      </c>
      <c r="W1716" s="100">
        <f>IF(COUNTIF(Z$1703:$Z1716,Z1716)&gt;1,1,"")</f>
        <v>1</v>
      </c>
      <c r="X1716" t="str">
        <f t="shared" si="188"/>
        <v/>
      </c>
      <c r="Y1716">
        <f t="shared" si="189"/>
        <v>1</v>
      </c>
      <c r="Z1716" t="str">
        <f t="shared" si="190"/>
        <v/>
      </c>
      <c r="AB1716" t="str">
        <f t="shared" si="184"/>
        <v/>
      </c>
      <c r="AC1716" t="str">
        <f t="shared" si="191"/>
        <v/>
      </c>
      <c r="AE1716">
        <f t="shared" si="185"/>
        <v>0</v>
      </c>
      <c r="AG1716" t="str">
        <f t="shared" si="186"/>
        <v/>
      </c>
    </row>
    <row r="1717" spans="5:33" ht="19.5" thickBot="1" x14ac:dyDescent="0.45">
      <c r="E1717" s="101">
        <v>15</v>
      </c>
      <c r="F1717" s="120"/>
      <c r="G1717" s="120"/>
      <c r="H1717" s="121"/>
      <c r="I1717" s="123"/>
      <c r="J1717" s="120"/>
      <c r="K1717" s="120"/>
      <c r="L1717" s="102" t="str">
        <f t="shared" si="187"/>
        <v/>
      </c>
      <c r="M1717" s="126"/>
      <c r="N1717" s="124" t="str">
        <f t="shared" si="192"/>
        <v/>
      </c>
      <c r="W1717" s="100">
        <f>IF(COUNTIF(Z$1703:$Z1717,Z1717)&gt;1,1,"")</f>
        <v>1</v>
      </c>
      <c r="X1717" t="str">
        <f t="shared" si="188"/>
        <v/>
      </c>
      <c r="Y1717">
        <f t="shared" si="189"/>
        <v>1</v>
      </c>
      <c r="Z1717" t="str">
        <f t="shared" si="190"/>
        <v/>
      </c>
      <c r="AB1717" t="str">
        <f t="shared" si="184"/>
        <v/>
      </c>
      <c r="AC1717" t="str">
        <f t="shared" si="191"/>
        <v/>
      </c>
      <c r="AE1717">
        <f t="shared" si="185"/>
        <v>0</v>
      </c>
      <c r="AG1717" t="str">
        <f t="shared" si="186"/>
        <v/>
      </c>
    </row>
  </sheetData>
  <sheetProtection algorithmName="SHA-512" hashValue="BMQQSpLHihaX+z1awKVLli5s4MAlGGmJrvvOuU5qRXBUajYfziqbJM33xzfvWW52WThIaMtydF/lhBkpRORmxQ==" saltValue="VpPFao+c1Hj+SeQiK3I99Q==" spinCount="100000" sheet="1" insertHyperlinks="0" autoFilter="0" pivotTables="0"/>
  <protectedRanges>
    <protectedRange sqref="M1685:M1699" name="範囲8"/>
    <protectedRange sqref="M4:M1681" name="範囲4"/>
    <protectedRange sqref="F1718:K17174" name="範囲3"/>
    <protectedRange sqref="F1685:F1699 H1685:K1699" name="範囲2"/>
    <protectedRange sqref="G4:K1684 G1700:K1700 G1718:K16817 H1685:K1699 G1702:K1702" name="範囲1"/>
    <protectedRange sqref="M1685:M1699" name="範囲5"/>
    <protectedRange sqref="F1685:F1699 H1685:K1699" name="範囲7"/>
    <protectedRange sqref="G1703:K1717" name="範囲1_1"/>
    <protectedRange sqref="F1703:K1717" name="範囲3_1"/>
    <protectedRange sqref="M1703:M1716" name="範囲1_2"/>
    <protectedRange sqref="M1703:M1716" name="範囲2_1"/>
    <protectedRange sqref="M1717" name="範囲6_1"/>
    <protectedRange sqref="G1685:G1699" name="範囲1_3"/>
    <protectedRange sqref="G1686:G1699" name="範囲2_2"/>
    <protectedRange sqref="G1701:K1701" name="範囲1_3_2"/>
  </protectedRanges>
  <mergeCells count="5">
    <mergeCell ref="F1683:M1683"/>
    <mergeCell ref="G2:M2"/>
    <mergeCell ref="C2:D2"/>
    <mergeCell ref="C1:H1"/>
    <mergeCell ref="E1701:N1701"/>
  </mergeCells>
  <phoneticPr fontId="1"/>
  <pageMargins left="0.7" right="0.7" top="0.75" bottom="0.75" header="0.3" footer="0.3"/>
  <pageSetup paperSize="51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B08AA-BAE9-46AC-A98A-D3B26066D449}">
  <dimension ref="A4:J30"/>
  <sheetViews>
    <sheetView workbookViewId="0"/>
  </sheetViews>
  <sheetFormatPr defaultRowHeight="18.75" x14ac:dyDescent="0.4"/>
  <cols>
    <col min="1" max="1" width="10.375" customWidth="1"/>
    <col min="2" max="2" width="13.125" customWidth="1"/>
    <col min="3" max="3" width="8.625" customWidth="1"/>
    <col min="4" max="4" width="16.375" customWidth="1"/>
    <col min="5" max="5" width="8.625" customWidth="1"/>
    <col min="6" max="6" width="16.375" customWidth="1"/>
    <col min="8" max="8" width="8.625" customWidth="1"/>
    <col min="9" max="9" width="16.375" customWidth="1"/>
  </cols>
  <sheetData>
    <row r="4" spans="1:10" ht="19.5" thickBot="1" x14ac:dyDescent="0.45"/>
    <row r="5" spans="1:10" ht="30.75" thickBot="1" x14ac:dyDescent="0.45">
      <c r="A5" s="146" t="s">
        <v>3983</v>
      </c>
      <c r="B5" s="147"/>
      <c r="C5" s="147"/>
      <c r="D5" s="147"/>
      <c r="E5" s="147"/>
      <c r="F5" s="147"/>
      <c r="G5" s="3"/>
      <c r="H5" s="3" t="s">
        <v>3984</v>
      </c>
      <c r="I5" s="148"/>
      <c r="J5" s="149"/>
    </row>
    <row r="6" spans="1:10" x14ac:dyDescent="0.4">
      <c r="H6" s="4"/>
    </row>
    <row r="7" spans="1:10" ht="30" x14ac:dyDescent="0.4">
      <c r="A7" s="20" t="s">
        <v>3985</v>
      </c>
      <c r="B7" s="150" t="s">
        <v>3986</v>
      </c>
      <c r="C7" s="150"/>
      <c r="D7" s="151"/>
      <c r="E7" s="151"/>
      <c r="F7" s="151"/>
      <c r="G7" s="151"/>
      <c r="H7" s="151"/>
      <c r="I7" s="151"/>
      <c r="J7" s="151"/>
    </row>
    <row r="8" spans="1:10" ht="30" x14ac:dyDescent="0.4">
      <c r="B8" s="142" t="s">
        <v>3987</v>
      </c>
      <c r="C8" s="142"/>
      <c r="D8" s="143"/>
      <c r="E8" s="152"/>
      <c r="F8" s="152"/>
      <c r="G8" s="152"/>
      <c r="H8" s="152"/>
      <c r="I8" s="152"/>
      <c r="J8" s="152"/>
    </row>
    <row r="9" spans="1:10" ht="30" x14ac:dyDescent="0.4">
      <c r="B9" s="140" t="s">
        <v>3988</v>
      </c>
      <c r="C9" s="140"/>
      <c r="D9" s="141"/>
      <c r="E9" s="141"/>
      <c r="F9" s="141"/>
      <c r="G9" s="141"/>
      <c r="H9" s="141"/>
      <c r="I9" s="141"/>
      <c r="J9" s="141"/>
    </row>
    <row r="10" spans="1:10" ht="30" x14ac:dyDescent="0.4">
      <c r="B10" s="142" t="s">
        <v>3989</v>
      </c>
      <c r="C10" s="142"/>
      <c r="D10" s="143"/>
      <c r="E10" s="143"/>
      <c r="F10" s="143"/>
      <c r="G10" s="143"/>
      <c r="H10" s="143"/>
      <c r="I10" s="143"/>
      <c r="J10" s="143"/>
    </row>
    <row r="11" spans="1:10" ht="30" x14ac:dyDescent="0.4">
      <c r="B11" s="142" t="s">
        <v>3990</v>
      </c>
      <c r="C11" s="142"/>
      <c r="D11" s="144"/>
      <c r="E11" s="145"/>
      <c r="F11" s="145"/>
      <c r="G11" s="145"/>
      <c r="H11" s="145"/>
      <c r="I11" s="145"/>
      <c r="J11" s="145"/>
    </row>
    <row r="13" spans="1:10" ht="30" x14ac:dyDescent="0.4">
      <c r="A13" s="5" t="s">
        <v>3991</v>
      </c>
      <c r="B13" s="1"/>
      <c r="C13" s="9"/>
      <c r="D13" s="104" t="s">
        <v>6887</v>
      </c>
      <c r="E13" s="9"/>
      <c r="F13" s="105" t="s">
        <v>6888</v>
      </c>
      <c r="G13" s="1"/>
      <c r="H13" s="9"/>
      <c r="I13" s="105" t="s">
        <v>3992</v>
      </c>
      <c r="J13" s="1"/>
    </row>
    <row r="15" spans="1:10" ht="24" x14ac:dyDescent="0.4">
      <c r="C15" s="10"/>
      <c r="D15" s="3" t="s">
        <v>6889</v>
      </c>
      <c r="E15" s="10"/>
      <c r="F15" s="3" t="s">
        <v>6890</v>
      </c>
      <c r="H15" s="10"/>
      <c r="I15" s="3" t="s">
        <v>6891</v>
      </c>
    </row>
    <row r="16" spans="1:10" ht="18.75" customHeight="1" x14ac:dyDescent="0.4">
      <c r="D16" s="20"/>
      <c r="F16" s="20"/>
    </row>
    <row r="17" spans="1:10" ht="30" x14ac:dyDescent="0.4">
      <c r="C17" s="10"/>
      <c r="D17" s="3" t="s">
        <v>6511</v>
      </c>
      <c r="F17" s="20"/>
    </row>
    <row r="19" spans="1:10" ht="30" customHeight="1" x14ac:dyDescent="0.4">
      <c r="A19" s="20" t="s">
        <v>6510</v>
      </c>
      <c r="E19" s="134"/>
      <c r="F19" s="135"/>
      <c r="G19" s="135"/>
      <c r="H19" s="135"/>
      <c r="I19" s="136"/>
    </row>
    <row r="21" spans="1:10" ht="25.5" x14ac:dyDescent="0.4">
      <c r="A21" s="2" t="s">
        <v>3993</v>
      </c>
      <c r="B21" s="2"/>
      <c r="C21" s="2"/>
    </row>
    <row r="22" spans="1:10" ht="19.5" x14ac:dyDescent="0.4">
      <c r="A22" s="6" t="s">
        <v>3994</v>
      </c>
    </row>
    <row r="23" spans="1:10" ht="19.5" x14ac:dyDescent="0.4">
      <c r="A23" s="6" t="s">
        <v>3995</v>
      </c>
    </row>
    <row r="25" spans="1:10" ht="19.5" x14ac:dyDescent="0.4">
      <c r="A25" s="137" t="s">
        <v>3996</v>
      </c>
      <c r="B25" s="138"/>
      <c r="C25" s="138"/>
      <c r="D25" s="138"/>
      <c r="E25" s="138"/>
      <c r="F25" s="138"/>
      <c r="G25" s="138"/>
      <c r="H25" s="138"/>
      <c r="I25" s="138"/>
    </row>
    <row r="26" spans="1:10" ht="19.5" x14ac:dyDescent="0.4">
      <c r="A26" s="137" t="s">
        <v>3997</v>
      </c>
      <c r="B26" s="138"/>
      <c r="C26" s="138"/>
      <c r="D26" s="138"/>
      <c r="E26" s="138"/>
      <c r="F26" s="138"/>
      <c r="G26" s="138"/>
      <c r="H26" s="138"/>
    </row>
    <row r="28" spans="1:10" ht="25.5" x14ac:dyDescent="0.4">
      <c r="B28" s="139" t="s">
        <v>3998</v>
      </c>
      <c r="C28" s="139"/>
      <c r="E28" s="139" t="s">
        <v>3986</v>
      </c>
      <c r="F28" s="139"/>
      <c r="H28" s="139" t="s">
        <v>3999</v>
      </c>
      <c r="I28" s="139"/>
      <c r="J28" s="8"/>
    </row>
    <row r="29" spans="1:10" ht="18.75" customHeight="1" x14ac:dyDescent="0.4">
      <c r="B29" s="19"/>
      <c r="C29" s="19"/>
      <c r="E29" s="139"/>
      <c r="F29" s="139"/>
      <c r="H29" s="139"/>
      <c r="I29" s="139"/>
      <c r="J29" s="8"/>
    </row>
    <row r="30" spans="1:10" ht="26.25" thickBot="1" x14ac:dyDescent="0.45">
      <c r="B30" s="132" t="s">
        <v>6892</v>
      </c>
      <c r="C30" s="132"/>
      <c r="D30" s="132"/>
      <c r="E30" s="132"/>
      <c r="F30" s="132"/>
      <c r="G30" s="7"/>
      <c r="H30" s="133"/>
      <c r="I30" s="133"/>
    </row>
  </sheetData>
  <sheetProtection algorithmName="SHA-512" hashValue="0X0o40wFdLHLMG4WcdopIiGu4YzvsuJ6d+aiDxRSEvHwWF7MIT5kWKJghFhWE+EWTV2aPbdpEb7oWAREalAPHw==" saltValue="Oe5YkQlcaZ+U0Ldb679GNw==" spinCount="100000" sheet="1" objects="1" scenarios="1"/>
  <protectedRanges>
    <protectedRange sqref="E19:I19" name="範囲12"/>
    <protectedRange sqref="B30" name="範囲10"/>
    <protectedRange sqref="D7:J11" name="範囲2"/>
    <protectedRange sqref="I5" name="範囲1"/>
    <protectedRange sqref="C13" name="範囲3"/>
    <protectedRange sqref="E13" name="範囲4"/>
    <protectedRange sqref="H13" name="範囲5"/>
    <protectedRange sqref="C15:C17" name="範囲6"/>
    <protectedRange sqref="E15:E17 J15:J17 H15:H17" name="範囲7"/>
    <protectedRange sqref="E29" name="範囲8"/>
    <protectedRange sqref="H29" name="範囲9"/>
    <protectedRange sqref="E19:I19" name="範囲11"/>
  </protectedRanges>
  <mergeCells count="23">
    <mergeCell ref="A5:F5"/>
    <mergeCell ref="I5:J5"/>
    <mergeCell ref="B7:C7"/>
    <mergeCell ref="D7:J7"/>
    <mergeCell ref="B8:C8"/>
    <mergeCell ref="D8:J8"/>
    <mergeCell ref="B9:C9"/>
    <mergeCell ref="D9:J9"/>
    <mergeCell ref="B10:C10"/>
    <mergeCell ref="D10:J10"/>
    <mergeCell ref="B11:C11"/>
    <mergeCell ref="D11:J11"/>
    <mergeCell ref="B30:D30"/>
    <mergeCell ref="E30:F30"/>
    <mergeCell ref="H30:I30"/>
    <mergeCell ref="E19:I19"/>
    <mergeCell ref="A25:I25"/>
    <mergeCell ref="A26:H26"/>
    <mergeCell ref="B28:C28"/>
    <mergeCell ref="E29:F29"/>
    <mergeCell ref="H29:I29"/>
    <mergeCell ref="E28:F28"/>
    <mergeCell ref="H28:I28"/>
  </mergeCells>
  <phoneticPr fontId="1"/>
  <pageMargins left="0.7" right="0.7" top="0.75" bottom="0.75" header="0.3" footer="0.3"/>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12" r:id="rId4" name="Check Box 6">
              <controlPr defaultSize="0" autoFill="0" autoLine="0" autoPict="0">
                <anchor moveWithCells="1" sizeWithCells="1">
                  <from>
                    <xdr:col>7</xdr:col>
                    <xdr:colOff>295275</xdr:colOff>
                    <xdr:row>12</xdr:row>
                    <xdr:rowOff>66675</xdr:rowOff>
                  </from>
                  <to>
                    <xdr:col>8</xdr:col>
                    <xdr:colOff>371475</xdr:colOff>
                    <xdr:row>12</xdr:row>
                    <xdr:rowOff>304800</xdr:rowOff>
                  </to>
                </anchor>
              </controlPr>
            </control>
          </mc:Choice>
        </mc:AlternateContent>
        <mc:AlternateContent xmlns:mc="http://schemas.openxmlformats.org/markup-compatibility/2006">
          <mc:Choice Requires="x14">
            <control shapeId="4117" r:id="rId5" name="Check Box 6">
              <controlPr defaultSize="0" autoFill="0" autoLine="0" autoPict="0">
                <anchor moveWithCells="1" sizeWithCells="1">
                  <from>
                    <xdr:col>7</xdr:col>
                    <xdr:colOff>295275</xdr:colOff>
                    <xdr:row>12</xdr:row>
                    <xdr:rowOff>66675</xdr:rowOff>
                  </from>
                  <to>
                    <xdr:col>8</xdr:col>
                    <xdr:colOff>371475</xdr:colOff>
                    <xdr:row>12</xdr:row>
                    <xdr:rowOff>304800</xdr:rowOff>
                  </to>
                </anchor>
              </controlPr>
            </control>
          </mc:Choice>
        </mc:AlternateContent>
        <mc:AlternateContent xmlns:mc="http://schemas.openxmlformats.org/markup-compatibility/2006">
          <mc:Choice Requires="x14">
            <control shapeId="4123" r:id="rId6" name="Check Box 6">
              <controlPr defaultSize="0" autoFill="0" autoLine="0" autoPict="0">
                <anchor moveWithCells="1" sizeWithCells="1">
                  <from>
                    <xdr:col>7</xdr:col>
                    <xdr:colOff>295275</xdr:colOff>
                    <xdr:row>14</xdr:row>
                    <xdr:rowOff>66675</xdr:rowOff>
                  </from>
                  <to>
                    <xdr:col>8</xdr:col>
                    <xdr:colOff>371475</xdr:colOff>
                    <xdr:row>14</xdr:row>
                    <xdr:rowOff>304800</xdr:rowOff>
                  </to>
                </anchor>
              </controlPr>
            </control>
          </mc:Choice>
        </mc:AlternateContent>
        <mc:AlternateContent xmlns:mc="http://schemas.openxmlformats.org/markup-compatibility/2006">
          <mc:Choice Requires="x14">
            <control shapeId="4124" r:id="rId7" name="Check Box 6">
              <controlPr defaultSize="0" autoFill="0" autoLine="0" autoPict="0">
                <anchor moveWithCells="1" sizeWithCells="1">
                  <from>
                    <xdr:col>4</xdr:col>
                    <xdr:colOff>295275</xdr:colOff>
                    <xdr:row>12</xdr:row>
                    <xdr:rowOff>66675</xdr:rowOff>
                  </from>
                  <to>
                    <xdr:col>5</xdr:col>
                    <xdr:colOff>371475</xdr:colOff>
                    <xdr:row>12</xdr:row>
                    <xdr:rowOff>304800</xdr:rowOff>
                  </to>
                </anchor>
              </controlPr>
            </control>
          </mc:Choice>
        </mc:AlternateContent>
        <mc:AlternateContent xmlns:mc="http://schemas.openxmlformats.org/markup-compatibility/2006">
          <mc:Choice Requires="x14">
            <control shapeId="4125" r:id="rId8" name="Check Box 6">
              <controlPr defaultSize="0" autoFill="0" autoLine="0" autoPict="0">
                <anchor moveWithCells="1" sizeWithCells="1">
                  <from>
                    <xdr:col>4</xdr:col>
                    <xdr:colOff>295275</xdr:colOff>
                    <xdr:row>14</xdr:row>
                    <xdr:rowOff>66675</xdr:rowOff>
                  </from>
                  <to>
                    <xdr:col>5</xdr:col>
                    <xdr:colOff>371475</xdr:colOff>
                    <xdr:row>14</xdr:row>
                    <xdr:rowOff>304800</xdr:rowOff>
                  </to>
                </anchor>
              </controlPr>
            </control>
          </mc:Choice>
        </mc:AlternateContent>
        <mc:AlternateContent xmlns:mc="http://schemas.openxmlformats.org/markup-compatibility/2006">
          <mc:Choice Requires="x14">
            <control shapeId="4127" r:id="rId9" name="Check Box 6">
              <controlPr defaultSize="0" autoFill="0" autoLine="0" autoPict="0">
                <anchor moveWithCells="1" sizeWithCells="1">
                  <from>
                    <xdr:col>2</xdr:col>
                    <xdr:colOff>295275</xdr:colOff>
                    <xdr:row>12</xdr:row>
                    <xdr:rowOff>66675</xdr:rowOff>
                  </from>
                  <to>
                    <xdr:col>3</xdr:col>
                    <xdr:colOff>371475</xdr:colOff>
                    <xdr:row>12</xdr:row>
                    <xdr:rowOff>304800</xdr:rowOff>
                  </to>
                </anchor>
              </controlPr>
            </control>
          </mc:Choice>
        </mc:AlternateContent>
        <mc:AlternateContent xmlns:mc="http://schemas.openxmlformats.org/markup-compatibility/2006">
          <mc:Choice Requires="x14">
            <control shapeId="4129" r:id="rId10" name="Check Box 6">
              <controlPr defaultSize="0" autoFill="0" autoLine="0" autoPict="0">
                <anchor moveWithCells="1" sizeWithCells="1">
                  <from>
                    <xdr:col>2</xdr:col>
                    <xdr:colOff>295275</xdr:colOff>
                    <xdr:row>14</xdr:row>
                    <xdr:rowOff>66675</xdr:rowOff>
                  </from>
                  <to>
                    <xdr:col>3</xdr:col>
                    <xdr:colOff>371475</xdr:colOff>
                    <xdr:row>14</xdr:row>
                    <xdr:rowOff>304800</xdr:rowOff>
                  </to>
                </anchor>
              </controlPr>
            </control>
          </mc:Choice>
        </mc:AlternateContent>
        <mc:AlternateContent xmlns:mc="http://schemas.openxmlformats.org/markup-compatibility/2006">
          <mc:Choice Requires="x14">
            <control shapeId="4130" r:id="rId11" name="Check Box 34">
              <controlPr defaultSize="0" autoFill="0" autoLine="0" autoPict="0">
                <anchor moveWithCells="1" sizeWithCells="1">
                  <from>
                    <xdr:col>7</xdr:col>
                    <xdr:colOff>295275</xdr:colOff>
                    <xdr:row>14</xdr:row>
                    <xdr:rowOff>66675</xdr:rowOff>
                  </from>
                  <to>
                    <xdr:col>8</xdr:col>
                    <xdr:colOff>371475</xdr:colOff>
                    <xdr:row>14</xdr:row>
                    <xdr:rowOff>304800</xdr:rowOff>
                  </to>
                </anchor>
              </controlPr>
            </control>
          </mc:Choice>
        </mc:AlternateContent>
        <mc:AlternateContent xmlns:mc="http://schemas.openxmlformats.org/markup-compatibility/2006">
          <mc:Choice Requires="x14">
            <control shapeId="4132" r:id="rId12" name="Check Box 36">
              <controlPr defaultSize="0" autoFill="0" autoLine="0" autoPict="0">
                <anchor moveWithCells="1" sizeWithCells="1">
                  <from>
                    <xdr:col>2</xdr:col>
                    <xdr:colOff>295275</xdr:colOff>
                    <xdr:row>16</xdr:row>
                    <xdr:rowOff>66675</xdr:rowOff>
                  </from>
                  <to>
                    <xdr:col>3</xdr:col>
                    <xdr:colOff>371475</xdr:colOff>
                    <xdr:row>16</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QSOリスト</vt: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上孝志</dc:creator>
  <cp:lastModifiedBy>D935</cp:lastModifiedBy>
  <cp:lastPrinted>2023-03-10T10:20:03Z</cp:lastPrinted>
  <dcterms:created xsi:type="dcterms:W3CDTF">2022-04-27T02:45:27Z</dcterms:created>
  <dcterms:modified xsi:type="dcterms:W3CDTF">2023-11-01T05:06:54Z</dcterms:modified>
</cp:coreProperties>
</file>